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3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435" windowWidth="15480" windowHeight="6495" activeTab="4"/>
  </bookViews>
  <sheets>
    <sheet name="2.1, 2.2, 2.3" sheetId="1" r:id="rId1"/>
    <sheet name="2.4" sheetId="2" r:id="rId2"/>
    <sheet name="2.5" sheetId="3" r:id="rId3"/>
    <sheet name="2.6, 2.7" sheetId="4" r:id="rId4"/>
    <sheet name="2.8 " sheetId="5" r:id="rId5"/>
    <sheet name="2.9" sheetId="6" r:id="rId6"/>
  </sheets>
  <definedNames/>
  <calcPr fullCalcOnLoad="1"/>
</workbook>
</file>

<file path=xl/sharedStrings.xml><?xml version="1.0" encoding="utf-8"?>
<sst xmlns="http://schemas.openxmlformats.org/spreadsheetml/2006/main" count="404" uniqueCount="109">
  <si>
    <t>Läsår</t>
  </si>
  <si>
    <t>Studiebidrag</t>
  </si>
  <si>
    <t>Inackorderingstillägg</t>
  </si>
  <si>
    <t>Extra tillägg</t>
  </si>
  <si>
    <t>1 190 – 2 350</t>
  </si>
  <si>
    <t>285 – 855</t>
  </si>
  <si>
    <t>1 300 -</t>
  </si>
  <si>
    <t>Totalt</t>
  </si>
  <si>
    <t>105 000 - 124 999</t>
  </si>
  <si>
    <t>Kvinnor</t>
  </si>
  <si>
    <t>Män</t>
  </si>
  <si>
    <t>Inackorderings-
tillägg</t>
  </si>
  <si>
    <t xml:space="preserve">Läsår
</t>
  </si>
  <si>
    <t xml:space="preserve">Studiebidrag
</t>
  </si>
  <si>
    <t xml:space="preserve">Extra tillägg
</t>
  </si>
  <si>
    <t>2               Studiehjälp</t>
  </si>
  <si>
    <t>Tabell 2.1     Belopp per månad, kr</t>
  </si>
  <si>
    <t>Tabell 2.2     Utbetalda belopp i studiehjälp fördelade efter bidragsform och kön, mnkr</t>
  </si>
  <si>
    <t>-</t>
  </si>
  <si>
    <t xml:space="preserve">                 Study allowance</t>
  </si>
  <si>
    <r>
      <t>0</t>
    </r>
    <r>
      <rPr>
        <sz val="8.5"/>
        <rFont val="Arial"/>
        <family val="2"/>
      </rPr>
      <t>85 000 - 104 999</t>
    </r>
  </si>
  <si>
    <r>
      <t>000 00</t>
    </r>
    <r>
      <rPr>
        <sz val="8.5"/>
        <rFont val="Arial"/>
        <family val="2"/>
      </rPr>
      <t xml:space="preserve">0 - </t>
    </r>
    <r>
      <rPr>
        <sz val="8.5"/>
        <color indexed="9"/>
        <rFont val="Arial"/>
        <family val="2"/>
      </rPr>
      <t>0</t>
    </r>
    <r>
      <rPr>
        <sz val="8.5"/>
        <rFont val="Arial"/>
        <family val="2"/>
      </rPr>
      <t>84 999</t>
    </r>
  </si>
  <si>
    <t>2004/05</t>
  </si>
  <si>
    <t>Dagliga resor</t>
  </si>
  <si>
    <t xml:space="preserve"> </t>
  </si>
  <si>
    <t>125 000 -</t>
  </si>
  <si>
    <t>Komplette-
rande utb</t>
  </si>
  <si>
    <t>Fristående
skola</t>
  </si>
  <si>
    <t>Kommunal
skola</t>
  </si>
  <si>
    <r>
      <t>0 00</t>
    </r>
    <r>
      <rPr>
        <sz val="8.5"/>
        <rFont val="Arial"/>
        <family val="0"/>
      </rPr>
      <t xml:space="preserve">1 - </t>
    </r>
    <r>
      <rPr>
        <sz val="8.5"/>
        <color indexed="9"/>
        <rFont val="Arial"/>
        <family val="2"/>
      </rPr>
      <t>0 0</t>
    </r>
    <r>
      <rPr>
        <sz val="8.5"/>
        <rFont val="Arial"/>
        <family val="0"/>
      </rPr>
      <t>44</t>
    </r>
  </si>
  <si>
    <r>
      <t>0 0</t>
    </r>
    <r>
      <rPr>
        <sz val="8.5"/>
        <rFont val="Arial"/>
        <family val="0"/>
      </rPr>
      <t xml:space="preserve">45 - </t>
    </r>
    <r>
      <rPr>
        <sz val="8.5"/>
        <color indexed="9"/>
        <rFont val="Arial"/>
        <family val="2"/>
      </rPr>
      <t>0 0</t>
    </r>
    <r>
      <rPr>
        <sz val="8.5"/>
        <rFont val="Arial"/>
        <family val="0"/>
      </rPr>
      <t>84</t>
    </r>
  </si>
  <si>
    <r>
      <t>0 0</t>
    </r>
    <r>
      <rPr>
        <sz val="8.5"/>
        <rFont val="Arial"/>
        <family val="0"/>
      </rPr>
      <t xml:space="preserve">85 - </t>
    </r>
    <r>
      <rPr>
        <sz val="8.5"/>
        <color indexed="9"/>
        <rFont val="Arial"/>
        <family val="2"/>
      </rPr>
      <t xml:space="preserve">0 </t>
    </r>
    <r>
      <rPr>
        <sz val="8.5"/>
        <rFont val="Arial"/>
        <family val="0"/>
      </rPr>
      <t>124</t>
    </r>
  </si>
  <si>
    <r>
      <t xml:space="preserve">0 </t>
    </r>
    <r>
      <rPr>
        <sz val="8.5"/>
        <rFont val="Arial"/>
        <family val="0"/>
      </rPr>
      <t xml:space="preserve">125 - </t>
    </r>
    <r>
      <rPr>
        <sz val="8.5"/>
        <color indexed="9"/>
        <rFont val="Arial"/>
        <family val="2"/>
      </rPr>
      <t xml:space="preserve">0 </t>
    </r>
    <r>
      <rPr>
        <sz val="8.5"/>
        <rFont val="Arial"/>
        <family val="0"/>
      </rPr>
      <t>174</t>
    </r>
  </si>
  <si>
    <r>
      <t xml:space="preserve">0 </t>
    </r>
    <r>
      <rPr>
        <sz val="8.5"/>
        <rFont val="Arial"/>
        <family val="0"/>
      </rPr>
      <t xml:space="preserve">175 - </t>
    </r>
    <r>
      <rPr>
        <sz val="8.5"/>
        <color indexed="9"/>
        <rFont val="Arial"/>
        <family val="2"/>
      </rPr>
      <t xml:space="preserve">0 </t>
    </r>
    <r>
      <rPr>
        <sz val="8.5"/>
        <rFont val="Arial"/>
        <family val="0"/>
      </rPr>
      <t>224</t>
    </r>
  </si>
  <si>
    <r>
      <t xml:space="preserve">0 </t>
    </r>
    <r>
      <rPr>
        <sz val="8.5"/>
        <rFont val="Arial"/>
        <family val="0"/>
      </rPr>
      <t xml:space="preserve">225 - </t>
    </r>
    <r>
      <rPr>
        <sz val="8.5"/>
        <color indexed="9"/>
        <rFont val="Arial"/>
        <family val="2"/>
      </rPr>
      <t xml:space="preserve">0 </t>
    </r>
    <r>
      <rPr>
        <sz val="8.5"/>
        <rFont val="Arial"/>
        <family val="0"/>
      </rPr>
      <t>599</t>
    </r>
  </si>
  <si>
    <r>
      <t xml:space="preserve">0 </t>
    </r>
    <r>
      <rPr>
        <sz val="8.5"/>
        <rFont val="Arial"/>
        <family val="0"/>
      </rPr>
      <t xml:space="preserve">600 - </t>
    </r>
    <r>
      <rPr>
        <sz val="8.5"/>
        <color indexed="9"/>
        <rFont val="Arial"/>
        <family val="2"/>
      </rPr>
      <t xml:space="preserve">0 </t>
    </r>
    <r>
      <rPr>
        <sz val="8.5"/>
        <rFont val="Arial"/>
        <family val="0"/>
      </rPr>
      <t>899</t>
    </r>
  </si>
  <si>
    <r>
      <t xml:space="preserve">0 </t>
    </r>
    <r>
      <rPr>
        <sz val="8.5"/>
        <rFont val="Arial"/>
        <family val="0"/>
      </rPr>
      <t>900 - 1 299</t>
    </r>
  </si>
  <si>
    <t>Grund-
skola</t>
  </si>
  <si>
    <t>Folkhög-
skola</t>
  </si>
  <si>
    <t>Vuxen-
utbildning</t>
  </si>
  <si>
    <t>Avståndsklass, 
km</t>
  </si>
  <si>
    <t xml:space="preserve">Bidragsform
</t>
  </si>
  <si>
    <t xml:space="preserve">
Bidragsform
</t>
  </si>
  <si>
    <t xml:space="preserve">  Kvinnor</t>
  </si>
  <si>
    <t xml:space="preserve">   Män</t>
  </si>
  <si>
    <t xml:space="preserve">   Kvinnor</t>
  </si>
  <si>
    <t xml:space="preserve">  Män</t>
  </si>
  <si>
    <t>2005/06</t>
  </si>
  <si>
    <t>Län</t>
  </si>
  <si>
    <t xml:space="preserve">                      Total disbursed amount by type of grant and sex, SEK million</t>
  </si>
  <si>
    <t xml:space="preserve">                      Number of students receiving study allowance by type of grant and sex</t>
  </si>
  <si>
    <t xml:space="preserve">                      Number of students with withdrawn study allowance due to unauthorized absence 
                      and by type of grant and sex</t>
  </si>
  <si>
    <t xml:space="preserve">                      Number of students with withdrawn study allowance due to unauthorized 
                      absence and by county and sex.</t>
  </si>
  <si>
    <t>Blekinge län</t>
  </si>
  <si>
    <t>Dalarnas län</t>
  </si>
  <si>
    <t>Gotlands län</t>
  </si>
  <si>
    <t>Gävleborgs län</t>
  </si>
  <si>
    <t>Hallands län</t>
  </si>
  <si>
    <t>Jämtlands län</t>
  </si>
  <si>
    <t>Jönköpings län</t>
  </si>
  <si>
    <t>Kalmar län</t>
  </si>
  <si>
    <t>Kronobergs län</t>
  </si>
  <si>
    <t>Norrbottens län</t>
  </si>
  <si>
    <t>Skåne län</t>
  </si>
  <si>
    <t>Stockholms län</t>
  </si>
  <si>
    <t>Södermanlands län</t>
  </si>
  <si>
    <t>Uppsala län</t>
  </si>
  <si>
    <t>Värmlands län</t>
  </si>
  <si>
    <t>Västerbottens län</t>
  </si>
  <si>
    <t>Västernorrlands län</t>
  </si>
  <si>
    <t>Västmanlands län</t>
  </si>
  <si>
    <t>Västra Götalands län</t>
  </si>
  <si>
    <t>Örebro län</t>
  </si>
  <si>
    <t>Östergötlands län</t>
  </si>
  <si>
    <r>
      <t>Totalt</t>
    </r>
    <r>
      <rPr>
        <vertAlign val="superscript"/>
        <sz val="8"/>
        <rFont val="Arial"/>
        <family val="2"/>
      </rPr>
      <t>4)</t>
    </r>
  </si>
  <si>
    <r>
      <t>Totalt</t>
    </r>
    <r>
      <rPr>
        <vertAlign val="superscript"/>
        <sz val="8.5"/>
        <rFont val="Arial"/>
        <family val="2"/>
      </rPr>
      <t>3)</t>
    </r>
  </si>
  <si>
    <r>
      <t>Hela riket</t>
    </r>
    <r>
      <rPr>
        <b/>
        <vertAlign val="superscript"/>
        <sz val="8.5"/>
        <rFont val="Arial"/>
        <family val="2"/>
      </rPr>
      <t>4)</t>
    </r>
  </si>
  <si>
    <t>2006/07</t>
  </si>
  <si>
    <t xml:space="preserve">                      Number of rejections by type of grant, type of school and sex, 2006/07</t>
  </si>
  <si>
    <t>Komplette-rande utb</t>
  </si>
  <si>
    <t>Grund-skola</t>
  </si>
  <si>
    <t xml:space="preserve">                      </t>
  </si>
  <si>
    <t xml:space="preserve">                      Amount per month, SEK            </t>
  </si>
  <si>
    <r>
      <t>950/1 050</t>
    </r>
    <r>
      <rPr>
        <vertAlign val="superscript"/>
        <sz val="8.5"/>
        <rFont val="Arial"/>
        <family val="2"/>
      </rPr>
      <t>1)</t>
    </r>
  </si>
  <si>
    <t xml:space="preserve">                      Number of students receiving study allowance by type of school, 
                      type of grant and sex, 2006/07</t>
  </si>
  <si>
    <r>
      <t>Totalt</t>
    </r>
    <r>
      <rPr>
        <vertAlign val="superscript"/>
        <sz val="8.5"/>
        <rFont val="Arial"/>
        <family val="2"/>
      </rPr>
      <t>2)</t>
    </r>
  </si>
  <si>
    <t xml:space="preserve">                      Number of students receiving boarding supplement by distance from home, 
                      type of school and sex, 2006/07</t>
  </si>
  <si>
    <r>
      <t>Totalt</t>
    </r>
    <r>
      <rPr>
        <vertAlign val="superscript"/>
        <sz val="8.5"/>
        <rFont val="Arial"/>
        <family val="2"/>
      </rPr>
      <t xml:space="preserve">3)
</t>
    </r>
  </si>
  <si>
    <t xml:space="preserve">                      Number of students receiving supplementary allowance by 
                      combined gross income, type of school and sex, 2006/07</t>
  </si>
  <si>
    <t>1)   Avser fristående och kommunala gymnasieskolor
2)   De studerande är fördelade efter det län där skolan ligger. 
3)   I föregående version av tabellen gjordes utsökningen på andra grunder. Statistik saknades därför 
      på de som skolkat, om studerande avbrutit studierna eller om klassen upphört.
4)   Nettoräknat antal. En studerande kan förekomma i flera län men är räknad endast en gång.</t>
  </si>
  <si>
    <t>1)   Avser fristående och kommunala gymnasieskolor.
2)   I föregående version av tabellen har utsökningen gjorts på andra grunder. Statistik saknades därför på de som skolkat, 
      om studerande avbrutit studierna eller om klassen upphört.
3)   Nettoräknat antal. Studerande som läst med olika bidragsform under tidsperioden
      har räknats endast en gång.</t>
  </si>
  <si>
    <t>1)   Materialet har sekretessgranskats vilket innebär att enskilda celler med antal = 1 har ersatts med 0 (-)
      och antal = 2 har ersatts med 3.
2)   Uppgifter om skolform saknas för utlandsstuderande. De elever som studerar utomlands 
      ingår därför i kolumnen Skolform saknas.
3)   Nettoräknat antal. Studerande som läst på olika skolformer under läsåret har endast
      räknats en gång.</t>
  </si>
  <si>
    <r>
      <t>Tabell 2.4     Antal studerande som fått studiehjälp fördelade efter skolform, 
                      bidragsform och kön, 2006/07</t>
    </r>
    <r>
      <rPr>
        <b/>
        <vertAlign val="superscript"/>
        <sz val="10"/>
        <rFont val="Arial"/>
        <family val="2"/>
      </rPr>
      <t>1)</t>
    </r>
  </si>
  <si>
    <r>
      <t>Skolform
saknas</t>
    </r>
    <r>
      <rPr>
        <vertAlign val="superscript"/>
        <sz val="8.5"/>
        <rFont val="Arial"/>
        <family val="2"/>
      </rPr>
      <t>2)</t>
    </r>
    <r>
      <rPr>
        <sz val="8.5"/>
        <rFont val="Arial"/>
        <family val="2"/>
      </rPr>
      <t xml:space="preserve"> </t>
    </r>
  </si>
  <si>
    <r>
      <t>Totalt</t>
    </r>
    <r>
      <rPr>
        <vertAlign val="superscript"/>
        <sz val="8.5"/>
        <rFont val="Arial"/>
        <family val="2"/>
      </rPr>
      <t>3)</t>
    </r>
    <r>
      <rPr>
        <sz val="8.5"/>
        <rFont val="Arial"/>
        <family val="2"/>
      </rPr>
      <t xml:space="preserve"> 
</t>
    </r>
  </si>
  <si>
    <t>1)   Materialet har sekretessgranskats vilket innebär att enskilda celler med antal = 1 har ersatts med 0 (-) 
      och antal = 2 har ersatts med 3.
2)   Uppgifter om skolform saknas för utlandsstuderande. De elever som studerar utomlands 
      ingår därför i kolumnen Skolform saknas.
3)   Nettoräknat antal. Studerande som läst på olika skolformer under läsåret har endast
      räknats en gång.</t>
  </si>
  <si>
    <t>1)   Materialet har sekretessgranskats vilket innebär att enskilda celler med antal = 1 ersatts med 0 
      och antal = 2 ersatts med 3.
2)   Avser föräldrarnas, och i förekommande fall, elevens beräknade inkomster och viss del av förmögenhet.
3)   Uppgifter om skolform saknas för utlandsstuderande. De elever som studerar utomlands ingår därför i 
      kolumnen Skolform saknas.
4)   Nettoräknat antal. Studerande som läst på olika skolformer under läsåret har endast räknats en gång.</t>
  </si>
  <si>
    <t>1)   Materialet har sekretessgranskats vilket innebär att enskilda celler med antal = 1 har ersatts med 0 (-) 
      och antal = 2 har ersatts med 3.
2)   Uppgifter om skolform saknas för utlandsstuderande. De elever som studerar utomlands ingår därför i 
      kolumnen Skolform saknas.
3)   Nettoräknat antal. Studerande som läst på olika skolformer under läsåret har endast räknats en gång.</t>
  </si>
  <si>
    <r>
      <t>Tabell 2.7     Antal studerande som fått avslag fördelade efter bidragsform, 
                      skolform och kön, 2006/07</t>
    </r>
    <r>
      <rPr>
        <b/>
        <vertAlign val="superscript"/>
        <sz val="10"/>
        <rFont val="Arial"/>
        <family val="2"/>
      </rPr>
      <t>1)</t>
    </r>
  </si>
  <si>
    <r>
      <t>Ekonomiskt
underlag, kr</t>
    </r>
    <r>
      <rPr>
        <vertAlign val="superscript"/>
        <sz val="8.5"/>
        <rFont val="Arial"/>
        <family val="2"/>
      </rPr>
      <t>2)</t>
    </r>
  </si>
  <si>
    <r>
      <t>Skolform
saknas</t>
    </r>
    <r>
      <rPr>
        <vertAlign val="superscript"/>
        <sz val="8.5"/>
        <rFont val="Arial"/>
        <family val="2"/>
      </rPr>
      <t xml:space="preserve">3) </t>
    </r>
  </si>
  <si>
    <r>
      <t>Totalt</t>
    </r>
    <r>
      <rPr>
        <vertAlign val="superscript"/>
        <sz val="8.5"/>
        <rFont val="Arial"/>
        <family val="2"/>
      </rPr>
      <t xml:space="preserve">4)
</t>
    </r>
  </si>
  <si>
    <r>
      <t>Skolform
saknas</t>
    </r>
    <r>
      <rPr>
        <vertAlign val="superscript"/>
        <sz val="8.5"/>
        <rFont val="Arial"/>
        <family val="2"/>
      </rPr>
      <t>2)</t>
    </r>
  </si>
  <si>
    <t>1)   Studiebidraget höjdes till 1 050 kr från och med 1 april 2006.</t>
  </si>
  <si>
    <r>
      <t xml:space="preserve">Tabell 2.5     Antal studerande som fått inackorderingstillägg fördelade efter 
                      avståndsklass, skolform och kön, 2006/07 </t>
    </r>
    <r>
      <rPr>
        <b/>
        <vertAlign val="superscript"/>
        <sz val="10"/>
        <rFont val="Arial"/>
        <family val="2"/>
      </rPr>
      <t>1)</t>
    </r>
  </si>
  <si>
    <r>
      <t xml:space="preserve">Tabell 2.6     Antal studerande som fått extra tillägg fördelade efter storlek på 
                      ekonomiskt underlag, skolform och kön, 2006/07 </t>
    </r>
    <r>
      <rPr>
        <b/>
        <vertAlign val="superscript"/>
        <sz val="10"/>
        <rFont val="Arial"/>
        <family val="2"/>
      </rPr>
      <t>1)</t>
    </r>
  </si>
  <si>
    <t>Tabell 2.3     Antal studerande som fått studiehjälp fördelade efter bidragsform och kön</t>
  </si>
  <si>
    <r>
      <t>Tabell 2.9    Antal studerande som har fått indragen studiehjälp</t>
    </r>
    <r>
      <rPr>
        <b/>
        <vertAlign val="superscript"/>
        <sz val="10"/>
        <rFont val="Arial"/>
        <family val="2"/>
      </rPr>
      <t>1)</t>
    </r>
    <r>
      <rPr>
        <b/>
        <sz val="10"/>
        <rFont val="Arial"/>
        <family val="2"/>
      </rPr>
      <t xml:space="preserve"> på grund av 
                      otillåten frånvaro fördelade efter län och  kön</t>
    </r>
    <r>
      <rPr>
        <b/>
        <vertAlign val="superscript"/>
        <sz val="10"/>
        <rFont val="Arial"/>
        <family val="2"/>
      </rPr>
      <t>2)3)</t>
    </r>
  </si>
  <si>
    <r>
      <t>Tabell 2.8     Antal studerande som fått studiehjälp indragen</t>
    </r>
    <r>
      <rPr>
        <b/>
        <vertAlign val="superscript"/>
        <sz val="10"/>
        <rFont val="Arial"/>
        <family val="2"/>
      </rPr>
      <t>1)</t>
    </r>
    <r>
      <rPr>
        <b/>
        <sz val="10"/>
        <rFont val="Arial"/>
        <family val="2"/>
      </rPr>
      <t xml:space="preserve"> på grund av otillåten
                      frånvaro efter bidragsform och kön</t>
    </r>
    <r>
      <rPr>
        <b/>
        <vertAlign val="superscript"/>
        <sz val="10"/>
        <rFont val="Arial"/>
        <family val="2"/>
      </rPr>
      <t>2)</t>
    </r>
  </si>
</sst>
</file>

<file path=xl/styles.xml><?xml version="1.0" encoding="utf-8"?>
<styleSheet xmlns="http://schemas.openxmlformats.org/spreadsheetml/2006/main">
  <numFmts count="14">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0"/>
    <numFmt numFmtId="165" formatCode="000\ 00"/>
    <numFmt numFmtId="166" formatCode="&quot;Ja&quot;;&quot;Ja&quot;;&quot;Nej&quot;"/>
    <numFmt numFmtId="167" formatCode="&quot;Sant&quot;;&quot;Sant&quot;;&quot;Falskt&quot;"/>
    <numFmt numFmtId="168" formatCode="&quot;På&quot;;&quot;På&quot;;&quot;Av&quot;"/>
    <numFmt numFmtId="169" formatCode="[$€-2]\ #,##0.00_);[Red]\([$€-2]\ #,##0.00\)"/>
  </numFmts>
  <fonts count="16">
    <font>
      <sz val="10"/>
      <name val="Arial"/>
      <family val="0"/>
    </font>
    <font>
      <b/>
      <sz val="12"/>
      <name val="Arial"/>
      <family val="2"/>
    </font>
    <font>
      <sz val="8.5"/>
      <name val="Arial"/>
      <family val="2"/>
    </font>
    <font>
      <vertAlign val="superscript"/>
      <sz val="8.5"/>
      <name val="Arial"/>
      <family val="2"/>
    </font>
    <font>
      <b/>
      <sz val="10"/>
      <name val="Arial"/>
      <family val="2"/>
    </font>
    <font>
      <sz val="8.5"/>
      <color indexed="9"/>
      <name val="Arial"/>
      <family val="2"/>
    </font>
    <font>
      <vertAlign val="superscript"/>
      <sz val="10"/>
      <name val="Arial"/>
      <family val="2"/>
    </font>
    <font>
      <b/>
      <sz val="8.5"/>
      <name val="Arial"/>
      <family val="2"/>
    </font>
    <font>
      <sz val="12"/>
      <name val="Arial"/>
      <family val="2"/>
    </font>
    <font>
      <b/>
      <sz val="8"/>
      <name val="Arial"/>
      <family val="2"/>
    </font>
    <font>
      <sz val="8"/>
      <name val="Arial"/>
      <family val="0"/>
    </font>
    <font>
      <b/>
      <vertAlign val="superscript"/>
      <sz val="8.5"/>
      <name val="Arial"/>
      <family val="2"/>
    </font>
    <font>
      <u val="single"/>
      <sz val="10"/>
      <color indexed="12"/>
      <name val="Arial"/>
      <family val="0"/>
    </font>
    <font>
      <u val="single"/>
      <sz val="10"/>
      <color indexed="20"/>
      <name val="Arial"/>
      <family val="0"/>
    </font>
    <font>
      <b/>
      <vertAlign val="superscript"/>
      <sz val="10"/>
      <name val="Arial"/>
      <family val="2"/>
    </font>
    <font>
      <vertAlign val="superscript"/>
      <sz val="8"/>
      <name val="Arial"/>
      <family val="2"/>
    </font>
  </fonts>
  <fills count="2">
    <fill>
      <patternFill/>
    </fill>
    <fill>
      <patternFill patternType="gray125"/>
    </fill>
  </fills>
  <borders count="4">
    <border>
      <left/>
      <right/>
      <top/>
      <bottom/>
      <diagonal/>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40">
    <xf numFmtId="0" fontId="0" fillId="0" borderId="0" xfId="0" applyAlignment="1">
      <alignment/>
    </xf>
    <xf numFmtId="0" fontId="2" fillId="0" borderId="0" xfId="0" applyFont="1" applyAlignment="1">
      <alignment/>
    </xf>
    <xf numFmtId="0" fontId="2" fillId="0" borderId="1" xfId="0" applyFont="1" applyBorder="1" applyAlignment="1">
      <alignment/>
    </xf>
    <xf numFmtId="3" fontId="2" fillId="0" borderId="0" xfId="0" applyNumberFormat="1" applyFont="1" applyAlignment="1">
      <alignment/>
    </xf>
    <xf numFmtId="3" fontId="2" fillId="0" borderId="0" xfId="0" applyNumberFormat="1" applyFont="1" applyAlignment="1">
      <alignment horizontal="right"/>
    </xf>
    <xf numFmtId="0" fontId="2" fillId="0" borderId="2" xfId="0" applyFont="1" applyBorder="1" applyAlignment="1">
      <alignment/>
    </xf>
    <xf numFmtId="49" fontId="2" fillId="0" borderId="0" xfId="0" applyNumberFormat="1" applyFont="1" applyAlignment="1">
      <alignment/>
    </xf>
    <xf numFmtId="49" fontId="2" fillId="0" borderId="1" xfId="0" applyNumberFormat="1" applyFont="1" applyBorder="1" applyAlignment="1">
      <alignment/>
    </xf>
    <xf numFmtId="3" fontId="2" fillId="0" borderId="1" xfId="0" applyNumberFormat="1" applyFont="1" applyBorder="1" applyAlignment="1">
      <alignment/>
    </xf>
    <xf numFmtId="0" fontId="2" fillId="0" borderId="3" xfId="0" applyFont="1" applyBorder="1" applyAlignment="1">
      <alignment wrapText="1"/>
    </xf>
    <xf numFmtId="0" fontId="0" fillId="0" borderId="1" xfId="0" applyBorder="1" applyAlignment="1">
      <alignment/>
    </xf>
    <xf numFmtId="3" fontId="0" fillId="0" borderId="0" xfId="0" applyNumberFormat="1" applyAlignment="1">
      <alignment/>
    </xf>
    <xf numFmtId="0" fontId="6" fillId="0" borderId="0" xfId="0" applyFont="1" applyAlignment="1">
      <alignment/>
    </xf>
    <xf numFmtId="49" fontId="2" fillId="0" borderId="0" xfId="0" applyNumberFormat="1" applyFont="1" applyBorder="1" applyAlignment="1">
      <alignment/>
    </xf>
    <xf numFmtId="0" fontId="2" fillId="0" borderId="0" xfId="0" applyFont="1" applyBorder="1" applyAlignment="1">
      <alignment horizontal="right"/>
    </xf>
    <xf numFmtId="0" fontId="2" fillId="0" borderId="0" xfId="0" applyFont="1" applyBorder="1" applyAlignment="1">
      <alignment/>
    </xf>
    <xf numFmtId="3" fontId="2" fillId="0" borderId="0" xfId="0" applyNumberFormat="1" applyFont="1" applyBorder="1" applyAlignment="1">
      <alignment horizontal="right"/>
    </xf>
    <xf numFmtId="0" fontId="4" fillId="0" borderId="0" xfId="0" applyFont="1" applyAlignment="1">
      <alignment wrapText="1"/>
    </xf>
    <xf numFmtId="0" fontId="4" fillId="0" borderId="0" xfId="0" applyFont="1" applyAlignment="1">
      <alignment/>
    </xf>
    <xf numFmtId="0" fontId="4" fillId="0" borderId="0" xfId="0" applyFont="1" applyBorder="1" applyAlignment="1">
      <alignment wrapText="1"/>
    </xf>
    <xf numFmtId="3" fontId="7" fillId="0" borderId="0" xfId="0" applyNumberFormat="1" applyFont="1" applyAlignment="1">
      <alignment/>
    </xf>
    <xf numFmtId="3" fontId="4" fillId="0" borderId="0" xfId="0" applyNumberFormat="1" applyFont="1" applyAlignment="1">
      <alignment/>
    </xf>
    <xf numFmtId="0" fontId="0" fillId="0" borderId="0" xfId="0" applyAlignment="1">
      <alignment/>
    </xf>
    <xf numFmtId="3" fontId="2" fillId="0" borderId="0" xfId="0" applyNumberFormat="1" applyFont="1" applyBorder="1" applyAlignment="1">
      <alignment/>
    </xf>
    <xf numFmtId="0" fontId="0" fillId="0" borderId="0" xfId="0" applyBorder="1" applyAlignment="1">
      <alignment wrapText="1"/>
    </xf>
    <xf numFmtId="0" fontId="0" fillId="0" borderId="0" xfId="0" applyBorder="1" applyAlignment="1">
      <alignment/>
    </xf>
    <xf numFmtId="0" fontId="2" fillId="0" borderId="2" xfId="0" applyFont="1" applyBorder="1" applyAlignment="1">
      <alignment horizontal="right"/>
    </xf>
    <xf numFmtId="0" fontId="0" fillId="0" borderId="0" xfId="0" applyBorder="1" applyAlignment="1">
      <alignment/>
    </xf>
    <xf numFmtId="0" fontId="4" fillId="0" borderId="0" xfId="0" applyFont="1" applyBorder="1" applyAlignment="1">
      <alignment/>
    </xf>
    <xf numFmtId="0" fontId="2" fillId="0" borderId="3" xfId="0" applyFont="1" applyBorder="1" applyAlignment="1">
      <alignment horizontal="left"/>
    </xf>
    <xf numFmtId="0" fontId="0" fillId="0" borderId="3" xfId="0" applyBorder="1" applyAlignment="1">
      <alignment horizontal="left"/>
    </xf>
    <xf numFmtId="0" fontId="0" fillId="0" borderId="0" xfId="0" applyAlignment="1">
      <alignment wrapText="1"/>
    </xf>
    <xf numFmtId="164" fontId="2" fillId="0" borderId="0" xfId="0" applyNumberFormat="1" applyFont="1" applyBorder="1" applyAlignment="1">
      <alignment/>
    </xf>
    <xf numFmtId="3" fontId="0" fillId="0" borderId="0" xfId="0" applyNumberFormat="1" applyBorder="1" applyAlignment="1">
      <alignment/>
    </xf>
    <xf numFmtId="0" fontId="2" fillId="0" borderId="0" xfId="0" applyFont="1" applyAlignment="1">
      <alignment horizontal="left"/>
    </xf>
    <xf numFmtId="0" fontId="5" fillId="0" borderId="0" xfId="0" applyFont="1" applyAlignment="1">
      <alignment horizontal="left"/>
    </xf>
    <xf numFmtId="0" fontId="2" fillId="0" borderId="0" xfId="0" applyFont="1" applyBorder="1" applyAlignment="1">
      <alignment horizontal="left"/>
    </xf>
    <xf numFmtId="0" fontId="2" fillId="0" borderId="0" xfId="0" applyFont="1" applyBorder="1" applyAlignment="1">
      <alignment wrapText="1"/>
    </xf>
    <xf numFmtId="0" fontId="2" fillId="0" borderId="0" xfId="0" applyFont="1" applyBorder="1" applyAlignment="1">
      <alignment horizontal="right" wrapText="1"/>
    </xf>
    <xf numFmtId="0" fontId="2" fillId="0" borderId="0" xfId="0" applyFont="1" applyBorder="1" applyAlignment="1">
      <alignment/>
    </xf>
    <xf numFmtId="3" fontId="4" fillId="0" borderId="0" xfId="0" applyNumberFormat="1" applyFont="1" applyBorder="1" applyAlignment="1">
      <alignment/>
    </xf>
    <xf numFmtId="0" fontId="9" fillId="0" borderId="0" xfId="0" applyFont="1" applyBorder="1" applyAlignment="1">
      <alignment/>
    </xf>
    <xf numFmtId="164" fontId="2" fillId="0" borderId="1" xfId="0" applyNumberFormat="1" applyFont="1" applyBorder="1" applyAlignment="1">
      <alignment/>
    </xf>
    <xf numFmtId="3" fontId="2" fillId="0" borderId="1" xfId="0" applyNumberFormat="1" applyFont="1" applyBorder="1" applyAlignment="1">
      <alignment horizontal="right"/>
    </xf>
    <xf numFmtId="0" fontId="2" fillId="0" borderId="1" xfId="0" applyFont="1" applyBorder="1" applyAlignment="1">
      <alignment horizontal="left"/>
    </xf>
    <xf numFmtId="0" fontId="5" fillId="0" borderId="0" xfId="0" applyFont="1" applyBorder="1" applyAlignment="1">
      <alignment horizontal="left"/>
    </xf>
    <xf numFmtId="0" fontId="5" fillId="0" borderId="0" xfId="0" applyFont="1" applyAlignment="1">
      <alignment/>
    </xf>
    <xf numFmtId="0" fontId="0" fillId="0" borderId="0" xfId="0" applyFont="1" applyBorder="1" applyAlignment="1">
      <alignment wrapText="1"/>
    </xf>
    <xf numFmtId="49" fontId="2" fillId="0" borderId="0" xfId="0" applyNumberFormat="1" applyFont="1" applyFill="1" applyBorder="1" applyAlignment="1">
      <alignment/>
    </xf>
    <xf numFmtId="0" fontId="2" fillId="0" borderId="0" xfId="0" applyFont="1" applyAlignment="1">
      <alignment horizontal="right"/>
    </xf>
    <xf numFmtId="49" fontId="7" fillId="0" borderId="0" xfId="0" applyNumberFormat="1" applyFont="1" applyAlignment="1">
      <alignment/>
    </xf>
    <xf numFmtId="3" fontId="7" fillId="0" borderId="0" xfId="0" applyNumberFormat="1" applyFont="1" applyBorder="1" applyAlignment="1">
      <alignment/>
    </xf>
    <xf numFmtId="0" fontId="7" fillId="0" borderId="0" xfId="0" applyFont="1" applyAlignment="1">
      <alignment/>
    </xf>
    <xf numFmtId="3" fontId="7" fillId="0" borderId="0" xfId="0" applyNumberFormat="1" applyFont="1" applyAlignment="1">
      <alignment horizontal="right"/>
    </xf>
    <xf numFmtId="0" fontId="2" fillId="0" borderId="0" xfId="0" applyFont="1" applyAlignment="1">
      <alignment wrapText="1"/>
    </xf>
    <xf numFmtId="49" fontId="2" fillId="0" borderId="0" xfId="0" applyNumberFormat="1" applyFont="1" applyAlignment="1">
      <alignment wrapText="1"/>
    </xf>
    <xf numFmtId="49" fontId="2" fillId="0" borderId="1" xfId="0" applyNumberFormat="1" applyFont="1" applyBorder="1" applyAlignment="1">
      <alignment wrapText="1"/>
    </xf>
    <xf numFmtId="3" fontId="7" fillId="0" borderId="0" xfId="0" applyNumberFormat="1" applyFont="1" applyBorder="1" applyAlignment="1">
      <alignment horizontal="right"/>
    </xf>
    <xf numFmtId="49" fontId="2" fillId="0" borderId="3" xfId="0" applyNumberFormat="1" applyFont="1" applyBorder="1" applyAlignment="1">
      <alignment/>
    </xf>
    <xf numFmtId="0" fontId="0" fillId="0" borderId="3" xfId="0" applyBorder="1" applyAlignment="1">
      <alignment/>
    </xf>
    <xf numFmtId="0" fontId="7" fillId="0" borderId="0" xfId="0" applyFont="1" applyBorder="1" applyAlignment="1">
      <alignment horizontal="left"/>
    </xf>
    <xf numFmtId="164" fontId="2" fillId="0" borderId="0" xfId="0" applyNumberFormat="1" applyFont="1" applyBorder="1" applyAlignment="1">
      <alignment horizontal="right"/>
    </xf>
    <xf numFmtId="164" fontId="2" fillId="0" borderId="1" xfId="0" applyNumberFormat="1" applyFont="1" applyBorder="1" applyAlignment="1">
      <alignment horizontal="right"/>
    </xf>
    <xf numFmtId="0" fontId="2" fillId="0" borderId="2" xfId="0" applyNumberFormat="1" applyFont="1" applyBorder="1" applyAlignment="1">
      <alignment horizontal="left"/>
    </xf>
    <xf numFmtId="0" fontId="0" fillId="0" borderId="2" xfId="0" applyBorder="1" applyAlignment="1">
      <alignment horizontal="left"/>
    </xf>
    <xf numFmtId="0" fontId="2" fillId="0" borderId="2" xfId="0" applyFont="1" applyBorder="1" applyAlignment="1">
      <alignment horizontal="left"/>
    </xf>
    <xf numFmtId="0" fontId="0" fillId="0" borderId="2" xfId="0" applyBorder="1" applyAlignment="1">
      <alignment/>
    </xf>
    <xf numFmtId="0" fontId="0" fillId="0" borderId="0" xfId="0" applyNumberFormat="1" applyFont="1" applyFill="1" applyBorder="1" applyAlignment="1">
      <alignment/>
    </xf>
    <xf numFmtId="0" fontId="2" fillId="0" borderId="0" xfId="0" applyNumberFormat="1" applyFont="1" applyFill="1" applyBorder="1" applyAlignment="1">
      <alignment/>
    </xf>
    <xf numFmtId="0" fontId="5" fillId="0" borderId="0" xfId="0" applyNumberFormat="1" applyFont="1" applyFill="1" applyBorder="1" applyAlignment="1">
      <alignment/>
    </xf>
    <xf numFmtId="0" fontId="7" fillId="0" borderId="0" xfId="0" applyNumberFormat="1" applyFont="1" applyFill="1" applyBorder="1" applyAlignment="1">
      <alignment/>
    </xf>
    <xf numFmtId="0" fontId="2" fillId="0" borderId="1" xfId="0" applyNumberFormat="1" applyFont="1" applyFill="1" applyBorder="1" applyAlignment="1">
      <alignment/>
    </xf>
    <xf numFmtId="0" fontId="5" fillId="0" borderId="0" xfId="0" applyFont="1" applyBorder="1" applyAlignment="1">
      <alignment/>
    </xf>
    <xf numFmtId="3" fontId="2" fillId="0" borderId="0" xfId="0" applyNumberFormat="1" applyFont="1" applyFill="1" applyBorder="1" applyAlignment="1">
      <alignment/>
    </xf>
    <xf numFmtId="3" fontId="2" fillId="0" borderId="0" xfId="0" applyNumberFormat="1" applyFont="1" applyFill="1" applyBorder="1" applyAlignment="1">
      <alignment horizontal="right"/>
    </xf>
    <xf numFmtId="3" fontId="2" fillId="0" borderId="1" xfId="0" applyNumberFormat="1" applyFont="1" applyFill="1" applyBorder="1" applyAlignment="1">
      <alignment horizontal="right"/>
    </xf>
    <xf numFmtId="3" fontId="2" fillId="0" borderId="1" xfId="0" applyNumberFormat="1" applyFont="1" applyFill="1" applyBorder="1" applyAlignment="1">
      <alignment/>
    </xf>
    <xf numFmtId="0" fontId="2" fillId="0" borderId="3" xfId="0" applyFont="1" applyBorder="1" applyAlignment="1">
      <alignment horizontal="right" wrapText="1"/>
    </xf>
    <xf numFmtId="0" fontId="0" fillId="0" borderId="3" xfId="0" applyFont="1" applyBorder="1" applyAlignment="1">
      <alignment wrapText="1"/>
    </xf>
    <xf numFmtId="3" fontId="7" fillId="0" borderId="0" xfId="0" applyNumberFormat="1" applyFont="1" applyFill="1" applyBorder="1" applyAlignment="1">
      <alignment/>
    </xf>
    <xf numFmtId="3" fontId="7" fillId="0" borderId="0" xfId="0" applyNumberFormat="1" applyFont="1" applyFill="1" applyBorder="1" applyAlignment="1">
      <alignment horizontal="right"/>
    </xf>
    <xf numFmtId="3" fontId="2" fillId="0" borderId="0" xfId="0" applyNumberFormat="1" applyFont="1" applyBorder="1" applyAlignment="1" quotePrefix="1">
      <alignment horizontal="right"/>
    </xf>
    <xf numFmtId="3" fontId="2" fillId="0" borderId="1" xfId="0" applyNumberFormat="1" applyFont="1" applyBorder="1" applyAlignment="1" quotePrefix="1">
      <alignment horizontal="right"/>
    </xf>
    <xf numFmtId="0" fontId="2" fillId="0" borderId="1" xfId="0" applyFont="1" applyBorder="1" applyAlignment="1">
      <alignment wrapText="1"/>
    </xf>
    <xf numFmtId="0" fontId="2" fillId="0" borderId="1" xfId="0" applyFont="1" applyBorder="1" applyAlignment="1">
      <alignment horizontal="right" wrapText="1"/>
    </xf>
    <xf numFmtId="0" fontId="10" fillId="0" borderId="1" xfId="0" applyFont="1" applyBorder="1" applyAlignment="1">
      <alignment horizontal="right" wrapText="1"/>
    </xf>
    <xf numFmtId="0" fontId="7" fillId="0" borderId="0" xfId="0" applyFont="1" applyBorder="1" applyAlignment="1">
      <alignment/>
    </xf>
    <xf numFmtId="17" fontId="2" fillId="0" borderId="3" xfId="0" applyNumberFormat="1" applyFont="1" applyBorder="1" applyAlignment="1" quotePrefix="1">
      <alignment horizontal="center"/>
    </xf>
    <xf numFmtId="3" fontId="7" fillId="0" borderId="1" xfId="0" applyNumberFormat="1" applyFont="1" applyBorder="1" applyAlignment="1">
      <alignment/>
    </xf>
    <xf numFmtId="0" fontId="2" fillId="0" borderId="3" xfId="0" applyFont="1" applyBorder="1" applyAlignment="1">
      <alignment horizontal="right"/>
    </xf>
    <xf numFmtId="0" fontId="0" fillId="0" borderId="2" xfId="0" applyBorder="1" applyAlignment="1">
      <alignment/>
    </xf>
    <xf numFmtId="0" fontId="2" fillId="0" borderId="1" xfId="0" applyFont="1" applyBorder="1" applyAlignment="1">
      <alignment horizontal="right"/>
    </xf>
    <xf numFmtId="17" fontId="2" fillId="0" borderId="3" xfId="0" applyNumberFormat="1" applyFont="1" applyBorder="1" applyAlignment="1" quotePrefix="1">
      <alignment horizontal="left"/>
    </xf>
    <xf numFmtId="0" fontId="2" fillId="0" borderId="2" xfId="0" applyFont="1" applyBorder="1" applyAlignment="1">
      <alignment wrapText="1"/>
    </xf>
    <xf numFmtId="0" fontId="2" fillId="0" borderId="3" xfId="0" applyNumberFormat="1" applyFont="1" applyBorder="1" applyAlignment="1">
      <alignment horizontal="left"/>
    </xf>
    <xf numFmtId="0" fontId="7" fillId="0" borderId="0" xfId="0" applyFont="1" applyBorder="1" applyAlignment="1">
      <alignment wrapText="1"/>
    </xf>
    <xf numFmtId="0" fontId="7" fillId="0" borderId="0" xfId="0" applyFont="1" applyAlignment="1">
      <alignment wrapText="1"/>
    </xf>
    <xf numFmtId="17" fontId="2" fillId="0" borderId="2" xfId="0" applyNumberFormat="1" applyFont="1" applyBorder="1" applyAlignment="1" quotePrefix="1">
      <alignment horizontal="left"/>
    </xf>
    <xf numFmtId="0" fontId="2" fillId="0" borderId="0" xfId="0" applyFont="1" applyAlignment="1" quotePrefix="1">
      <alignment horizontal="right"/>
    </xf>
    <xf numFmtId="0" fontId="2" fillId="0" borderId="0" xfId="0" applyFont="1" applyBorder="1" applyAlignment="1" quotePrefix="1">
      <alignment horizontal="right"/>
    </xf>
    <xf numFmtId="3" fontId="2" fillId="0" borderId="0" xfId="0" applyNumberFormat="1" applyFont="1" applyFill="1" applyBorder="1" applyAlignment="1" quotePrefix="1">
      <alignment horizontal="right"/>
    </xf>
    <xf numFmtId="3" fontId="2" fillId="0" borderId="1" xfId="0" applyNumberFormat="1" applyFont="1" applyFill="1" applyBorder="1" applyAlignment="1" quotePrefix="1">
      <alignment horizontal="right"/>
    </xf>
    <xf numFmtId="3" fontId="7" fillId="0" borderId="0" xfId="0" applyNumberFormat="1" applyFont="1" applyBorder="1" applyAlignment="1" quotePrefix="1">
      <alignment horizontal="right"/>
    </xf>
    <xf numFmtId="0" fontId="0" fillId="0" borderId="0" xfId="0" applyAlignment="1">
      <alignment horizontal="left" wrapText="1"/>
    </xf>
    <xf numFmtId="0" fontId="4" fillId="0" borderId="0" xfId="0" applyFont="1" applyBorder="1" applyAlignment="1">
      <alignment horizontal="left" wrapText="1"/>
    </xf>
    <xf numFmtId="0" fontId="0" fillId="0" borderId="0" xfId="0" applyBorder="1" applyAlignment="1">
      <alignment horizontal="left" wrapText="1"/>
    </xf>
    <xf numFmtId="17" fontId="2" fillId="0" borderId="3" xfId="0" applyNumberFormat="1" applyFont="1" applyBorder="1" applyAlignment="1" quotePrefix="1">
      <alignment horizontal="left"/>
    </xf>
    <xf numFmtId="0" fontId="0" fillId="0" borderId="2" xfId="0" applyBorder="1" applyAlignment="1">
      <alignment/>
    </xf>
    <xf numFmtId="0" fontId="1" fillId="0" borderId="0" xfId="0" applyFont="1" applyAlignment="1">
      <alignment/>
    </xf>
    <xf numFmtId="0" fontId="0" fillId="0" borderId="0" xfId="0" applyAlignment="1">
      <alignment/>
    </xf>
    <xf numFmtId="0" fontId="4" fillId="0" borderId="0" xfId="0" applyFont="1" applyAlignment="1">
      <alignment/>
    </xf>
    <xf numFmtId="0" fontId="2" fillId="0" borderId="3" xfId="0" applyFont="1" applyBorder="1" applyAlignment="1">
      <alignment horizontal="right" wrapText="1"/>
    </xf>
    <xf numFmtId="0" fontId="0" fillId="0" borderId="3" xfId="0" applyBorder="1" applyAlignment="1">
      <alignment/>
    </xf>
    <xf numFmtId="0" fontId="2" fillId="0" borderId="0" xfId="0" applyFont="1" applyBorder="1" applyAlignment="1">
      <alignment horizontal="right"/>
    </xf>
    <xf numFmtId="0" fontId="8" fillId="0" borderId="0" xfId="0" applyFont="1" applyAlignment="1">
      <alignment/>
    </xf>
    <xf numFmtId="0" fontId="0" fillId="0" borderId="1" xfId="0" applyFont="1" applyBorder="1" applyAlignment="1">
      <alignment/>
    </xf>
    <xf numFmtId="0" fontId="0" fillId="0" borderId="1" xfId="0" applyBorder="1" applyAlignment="1">
      <alignment/>
    </xf>
    <xf numFmtId="0" fontId="0" fillId="0" borderId="0" xfId="0" applyBorder="1" applyAlignment="1">
      <alignment/>
    </xf>
    <xf numFmtId="0" fontId="2" fillId="0" borderId="0" xfId="0" applyFont="1" applyBorder="1" applyAlignment="1">
      <alignment wrapText="1"/>
    </xf>
    <xf numFmtId="0" fontId="2" fillId="0" borderId="1" xfId="0" applyFont="1" applyBorder="1" applyAlignment="1">
      <alignment horizontal="right"/>
    </xf>
    <xf numFmtId="0" fontId="4" fillId="0" borderId="0" xfId="0" applyFont="1" applyBorder="1" applyAlignment="1">
      <alignment/>
    </xf>
    <xf numFmtId="0" fontId="0" fillId="0" borderId="1" xfId="0" applyFont="1" applyBorder="1" applyAlignment="1">
      <alignment wrapText="1"/>
    </xf>
    <xf numFmtId="0" fontId="0" fillId="0" borderId="1" xfId="0" applyBorder="1" applyAlignment="1">
      <alignment wrapText="1"/>
    </xf>
    <xf numFmtId="0" fontId="0" fillId="0" borderId="0" xfId="0" applyBorder="1" applyAlignment="1">
      <alignment wrapText="1"/>
    </xf>
    <xf numFmtId="3" fontId="2" fillId="0" borderId="1" xfId="0" applyNumberFormat="1" applyFont="1" applyBorder="1" applyAlignment="1">
      <alignment horizontal="right"/>
    </xf>
    <xf numFmtId="0" fontId="2" fillId="0" borderId="3" xfId="0" applyFont="1" applyBorder="1" applyAlignment="1">
      <alignment horizontal="left"/>
    </xf>
    <xf numFmtId="0" fontId="0" fillId="0" borderId="3" xfId="0" applyBorder="1" applyAlignment="1">
      <alignment horizontal="left"/>
    </xf>
    <xf numFmtId="0" fontId="2" fillId="0" borderId="3" xfId="0" applyNumberFormat="1" applyFont="1" applyBorder="1" applyAlignment="1">
      <alignment horizontal="left"/>
    </xf>
    <xf numFmtId="0" fontId="2" fillId="0" borderId="0" xfId="0" applyFont="1" applyAlignment="1">
      <alignment wrapText="1"/>
    </xf>
    <xf numFmtId="0" fontId="4" fillId="0" borderId="0" xfId="0" applyFont="1" applyBorder="1" applyAlignment="1">
      <alignment wrapText="1"/>
    </xf>
    <xf numFmtId="0" fontId="0" fillId="0" borderId="0" xfId="0" applyAlignment="1">
      <alignment wrapText="1"/>
    </xf>
    <xf numFmtId="0" fontId="2" fillId="0" borderId="3" xfId="0" applyNumberFormat="1" applyFont="1" applyBorder="1" applyAlignment="1">
      <alignment/>
    </xf>
    <xf numFmtId="0" fontId="2" fillId="0" borderId="3" xfId="0" applyFont="1" applyBorder="1" applyAlignment="1">
      <alignment/>
    </xf>
    <xf numFmtId="0" fontId="4" fillId="0" borderId="0" xfId="0" applyFont="1" applyAlignment="1">
      <alignment wrapText="1"/>
    </xf>
    <xf numFmtId="0" fontId="2" fillId="0" borderId="0" xfId="0" applyNumberFormat="1" applyFont="1" applyBorder="1" applyAlignment="1">
      <alignment/>
    </xf>
    <xf numFmtId="0" fontId="0" fillId="0" borderId="0" xfId="0" applyFont="1" applyBorder="1" applyAlignment="1">
      <alignment wrapText="1"/>
    </xf>
    <xf numFmtId="0" fontId="4" fillId="0" borderId="0" xfId="0" applyFont="1" applyAlignment="1">
      <alignment horizontal="left" wrapText="1"/>
    </xf>
    <xf numFmtId="0" fontId="4" fillId="0" borderId="0" xfId="0" applyFont="1" applyAlignment="1">
      <alignment horizontal="left"/>
    </xf>
    <xf numFmtId="0" fontId="0" fillId="0" borderId="0" xfId="0" applyBorder="1" applyAlignment="1">
      <alignment/>
    </xf>
    <xf numFmtId="0" fontId="2" fillId="0" borderId="0" xfId="0" applyFont="1" applyBorder="1" applyAlignment="1">
      <alignment horizontal="left" wrapText="1"/>
    </xf>
  </cellXfs>
  <cellStyles count="8">
    <cellStyle name="Normal" xfId="0"/>
    <cellStyle name="Followed Hyperlink" xfId="15"/>
    <cellStyle name="Hyperlink" xfId="16"/>
    <cellStyle name="Percent" xfId="17"/>
    <cellStyle name="Comma" xfId="18"/>
    <cellStyle name="Comma [0]"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10</xdr:row>
      <xdr:rowOff>28575</xdr:rowOff>
    </xdr:from>
    <xdr:to>
      <xdr:col>2</xdr:col>
      <xdr:colOff>390525</xdr:colOff>
      <xdr:row>10</xdr:row>
      <xdr:rowOff>247650</xdr:rowOff>
    </xdr:to>
    <xdr:pic>
      <xdr:nvPicPr>
        <xdr:cNvPr id="1" name="Picture 15"/>
        <xdr:cNvPicPr preferRelativeResize="1">
          <a:picLocks noChangeAspect="1"/>
        </xdr:cNvPicPr>
      </xdr:nvPicPr>
      <xdr:blipFill>
        <a:blip r:embed="rId1"/>
        <a:stretch>
          <a:fillRect/>
        </a:stretch>
      </xdr:blipFill>
      <xdr:spPr>
        <a:xfrm>
          <a:off x="19050" y="2095500"/>
          <a:ext cx="1314450" cy="219075"/>
        </a:xfrm>
        <a:prstGeom prst="rect">
          <a:avLst/>
        </a:prstGeom>
        <a:noFill/>
        <a:ln w="9525" cmpd="sng">
          <a:noFill/>
        </a:ln>
      </xdr:spPr>
    </xdr:pic>
    <xdr:clientData/>
  </xdr:twoCellAnchor>
  <xdr:twoCellAnchor editAs="oneCell">
    <xdr:from>
      <xdr:col>0</xdr:col>
      <xdr:colOff>9525</xdr:colOff>
      <xdr:row>23</xdr:row>
      <xdr:rowOff>28575</xdr:rowOff>
    </xdr:from>
    <xdr:to>
      <xdr:col>2</xdr:col>
      <xdr:colOff>390525</xdr:colOff>
      <xdr:row>23</xdr:row>
      <xdr:rowOff>257175</xdr:rowOff>
    </xdr:to>
    <xdr:pic>
      <xdr:nvPicPr>
        <xdr:cNvPr id="2" name="Picture 17"/>
        <xdr:cNvPicPr preferRelativeResize="1">
          <a:picLocks noChangeAspect="1"/>
        </xdr:cNvPicPr>
      </xdr:nvPicPr>
      <xdr:blipFill>
        <a:blip r:embed="rId1"/>
        <a:stretch>
          <a:fillRect/>
        </a:stretch>
      </xdr:blipFill>
      <xdr:spPr>
        <a:xfrm>
          <a:off x="9525" y="4476750"/>
          <a:ext cx="1323975" cy="228600"/>
        </a:xfrm>
        <a:prstGeom prst="rect">
          <a:avLst/>
        </a:prstGeom>
        <a:noFill/>
        <a:ln w="9525" cmpd="sng">
          <a:noFill/>
        </a:ln>
      </xdr:spPr>
    </xdr:pic>
    <xdr:clientData/>
  </xdr:twoCellAnchor>
  <xdr:twoCellAnchor editAs="oneCell">
    <xdr:from>
      <xdr:col>0</xdr:col>
      <xdr:colOff>0</xdr:colOff>
      <xdr:row>35</xdr:row>
      <xdr:rowOff>38100</xdr:rowOff>
    </xdr:from>
    <xdr:to>
      <xdr:col>2</xdr:col>
      <xdr:colOff>390525</xdr:colOff>
      <xdr:row>35</xdr:row>
      <xdr:rowOff>266700</xdr:rowOff>
    </xdr:to>
    <xdr:pic>
      <xdr:nvPicPr>
        <xdr:cNvPr id="3" name="Picture 18"/>
        <xdr:cNvPicPr preferRelativeResize="1">
          <a:picLocks noChangeAspect="1"/>
        </xdr:cNvPicPr>
      </xdr:nvPicPr>
      <xdr:blipFill>
        <a:blip r:embed="rId1"/>
        <a:stretch>
          <a:fillRect/>
        </a:stretch>
      </xdr:blipFill>
      <xdr:spPr>
        <a:xfrm>
          <a:off x="0" y="6705600"/>
          <a:ext cx="1333500" cy="228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17</xdr:row>
      <xdr:rowOff>28575</xdr:rowOff>
    </xdr:from>
    <xdr:to>
      <xdr:col>1</xdr:col>
      <xdr:colOff>19050</xdr:colOff>
      <xdr:row>17</xdr:row>
      <xdr:rowOff>266700</xdr:rowOff>
    </xdr:to>
    <xdr:pic>
      <xdr:nvPicPr>
        <xdr:cNvPr id="1" name="Picture 8"/>
        <xdr:cNvPicPr preferRelativeResize="1">
          <a:picLocks noChangeAspect="1"/>
        </xdr:cNvPicPr>
      </xdr:nvPicPr>
      <xdr:blipFill>
        <a:blip r:embed="rId1"/>
        <a:stretch>
          <a:fillRect/>
        </a:stretch>
      </xdr:blipFill>
      <xdr:spPr>
        <a:xfrm>
          <a:off x="9525" y="3543300"/>
          <a:ext cx="1419225" cy="2381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34</xdr:row>
      <xdr:rowOff>28575</xdr:rowOff>
    </xdr:from>
    <xdr:to>
      <xdr:col>1</xdr:col>
      <xdr:colOff>514350</xdr:colOff>
      <xdr:row>34</xdr:row>
      <xdr:rowOff>276225</xdr:rowOff>
    </xdr:to>
    <xdr:pic>
      <xdr:nvPicPr>
        <xdr:cNvPr id="1" name="Picture 4"/>
        <xdr:cNvPicPr preferRelativeResize="1">
          <a:picLocks noChangeAspect="1"/>
        </xdr:cNvPicPr>
      </xdr:nvPicPr>
      <xdr:blipFill>
        <a:blip r:embed="rId1"/>
        <a:stretch>
          <a:fillRect/>
        </a:stretch>
      </xdr:blipFill>
      <xdr:spPr>
        <a:xfrm>
          <a:off x="0" y="6172200"/>
          <a:ext cx="1428750" cy="2476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19</xdr:row>
      <xdr:rowOff>28575</xdr:rowOff>
    </xdr:from>
    <xdr:to>
      <xdr:col>1</xdr:col>
      <xdr:colOff>9525</xdr:colOff>
      <xdr:row>19</xdr:row>
      <xdr:rowOff>266700</xdr:rowOff>
    </xdr:to>
    <xdr:pic>
      <xdr:nvPicPr>
        <xdr:cNvPr id="1" name="Picture 4"/>
        <xdr:cNvPicPr preferRelativeResize="1">
          <a:picLocks noChangeAspect="1"/>
        </xdr:cNvPicPr>
      </xdr:nvPicPr>
      <xdr:blipFill>
        <a:blip r:embed="rId1"/>
        <a:stretch>
          <a:fillRect/>
        </a:stretch>
      </xdr:blipFill>
      <xdr:spPr>
        <a:xfrm>
          <a:off x="28575" y="3781425"/>
          <a:ext cx="1419225" cy="238125"/>
        </a:xfrm>
        <a:prstGeom prst="rect">
          <a:avLst/>
        </a:prstGeom>
        <a:noFill/>
        <a:ln w="9525" cmpd="sng">
          <a:noFill/>
        </a:ln>
      </xdr:spPr>
    </xdr:pic>
    <xdr:clientData/>
  </xdr:twoCellAnchor>
  <xdr:twoCellAnchor editAs="oneCell">
    <xdr:from>
      <xdr:col>0</xdr:col>
      <xdr:colOff>9525</xdr:colOff>
      <xdr:row>34</xdr:row>
      <xdr:rowOff>19050</xdr:rowOff>
    </xdr:from>
    <xdr:to>
      <xdr:col>1</xdr:col>
      <xdr:colOff>47625</xdr:colOff>
      <xdr:row>34</xdr:row>
      <xdr:rowOff>266700</xdr:rowOff>
    </xdr:to>
    <xdr:pic>
      <xdr:nvPicPr>
        <xdr:cNvPr id="2" name="Picture 6"/>
        <xdr:cNvPicPr preferRelativeResize="1">
          <a:picLocks noChangeAspect="1"/>
        </xdr:cNvPicPr>
      </xdr:nvPicPr>
      <xdr:blipFill>
        <a:blip r:embed="rId1"/>
        <a:stretch>
          <a:fillRect/>
        </a:stretch>
      </xdr:blipFill>
      <xdr:spPr>
        <a:xfrm>
          <a:off x="9525" y="7505700"/>
          <a:ext cx="1476375" cy="2476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8</xdr:row>
      <xdr:rowOff>38100</xdr:rowOff>
    </xdr:from>
    <xdr:to>
      <xdr:col>2</xdr:col>
      <xdr:colOff>390525</xdr:colOff>
      <xdr:row>8</xdr:row>
      <xdr:rowOff>266700</xdr:rowOff>
    </xdr:to>
    <xdr:pic>
      <xdr:nvPicPr>
        <xdr:cNvPr id="1" name="Picture 1"/>
        <xdr:cNvPicPr preferRelativeResize="1">
          <a:picLocks noChangeAspect="1"/>
        </xdr:cNvPicPr>
      </xdr:nvPicPr>
      <xdr:blipFill>
        <a:blip r:embed="rId1"/>
        <a:stretch>
          <a:fillRect/>
        </a:stretch>
      </xdr:blipFill>
      <xdr:spPr>
        <a:xfrm>
          <a:off x="0" y="1819275"/>
          <a:ext cx="1333500" cy="2286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27</xdr:row>
      <xdr:rowOff>28575</xdr:rowOff>
    </xdr:from>
    <xdr:to>
      <xdr:col>1</xdr:col>
      <xdr:colOff>19050</xdr:colOff>
      <xdr:row>27</xdr:row>
      <xdr:rowOff>257175</xdr:rowOff>
    </xdr:to>
    <xdr:pic>
      <xdr:nvPicPr>
        <xdr:cNvPr id="1" name="Picture 1"/>
        <xdr:cNvPicPr preferRelativeResize="1">
          <a:picLocks noChangeAspect="1"/>
        </xdr:cNvPicPr>
      </xdr:nvPicPr>
      <xdr:blipFill>
        <a:blip r:embed="rId1"/>
        <a:stretch>
          <a:fillRect/>
        </a:stretch>
      </xdr:blipFill>
      <xdr:spPr>
        <a:xfrm>
          <a:off x="9525" y="4848225"/>
          <a:ext cx="1333500" cy="228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1.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Q39"/>
  <sheetViews>
    <sheetView workbookViewId="0" topLeftCell="A13">
      <selection activeCell="U22" sqref="U22"/>
    </sheetView>
  </sheetViews>
  <sheetFormatPr defaultColWidth="9.140625" defaultRowHeight="12.75"/>
  <cols>
    <col min="1" max="1" width="7.421875" style="0" customWidth="1"/>
    <col min="2" max="4" width="6.7109375" style="0" customWidth="1"/>
    <col min="5" max="5" width="1.28515625" style="0" customWidth="1"/>
    <col min="6" max="6" width="6.140625" style="0" customWidth="1"/>
    <col min="7" max="7" width="6.00390625" style="0" customWidth="1"/>
    <col min="8" max="8" width="5.140625" style="0" customWidth="1"/>
    <col min="9" max="9" width="1.28515625" style="0" customWidth="1"/>
    <col min="10" max="10" width="6.00390625" style="0" customWidth="1"/>
    <col min="11" max="11" width="6.28125" style="0" customWidth="1"/>
    <col min="12" max="12" width="5.140625" style="0" customWidth="1"/>
    <col min="13" max="13" width="1.28515625" style="0" customWidth="1"/>
    <col min="14" max="14" width="4.7109375" style="0" customWidth="1"/>
    <col min="15" max="15" width="6.140625" style="0" customWidth="1"/>
    <col min="16" max="16" width="5.57421875" style="0" customWidth="1"/>
    <col min="17" max="17" width="7.28125" style="0" customWidth="1"/>
  </cols>
  <sheetData>
    <row r="1" spans="1:7" ht="15.75" customHeight="1">
      <c r="A1" s="108" t="s">
        <v>15</v>
      </c>
      <c r="B1" s="109"/>
      <c r="C1" s="109"/>
      <c r="D1" s="109"/>
      <c r="E1" s="109"/>
      <c r="F1" s="109"/>
      <c r="G1" s="109"/>
    </row>
    <row r="2" spans="1:7" ht="20.25" customHeight="1">
      <c r="A2" s="114" t="s">
        <v>19</v>
      </c>
      <c r="B2" s="109"/>
      <c r="C2" s="109"/>
      <c r="D2" s="109"/>
      <c r="E2" s="22"/>
      <c r="F2" s="22"/>
      <c r="G2" s="22"/>
    </row>
    <row r="4" spans="1:7" ht="12.75">
      <c r="A4" s="110" t="s">
        <v>16</v>
      </c>
      <c r="B4" s="110"/>
      <c r="C4" s="110"/>
      <c r="D4" s="110"/>
      <c r="E4" s="110"/>
      <c r="F4" s="110"/>
      <c r="G4" s="110"/>
    </row>
    <row r="5" spans="1:7" ht="7.5" customHeight="1">
      <c r="A5" s="18"/>
      <c r="B5" s="18"/>
      <c r="C5" s="18"/>
      <c r="D5" s="18"/>
      <c r="E5" s="18"/>
      <c r="F5" s="18"/>
      <c r="G5" s="18"/>
    </row>
    <row r="6" spans="1:9" ht="12.75" customHeight="1">
      <c r="A6" s="115" t="s">
        <v>82</v>
      </c>
      <c r="B6" s="116"/>
      <c r="C6" s="116"/>
      <c r="D6" s="116"/>
      <c r="E6" s="116"/>
      <c r="F6" s="116"/>
      <c r="G6" s="116"/>
      <c r="H6" s="116"/>
      <c r="I6" s="25"/>
    </row>
    <row r="7" spans="1:9" ht="29.25" customHeight="1">
      <c r="A7" s="9" t="s">
        <v>12</v>
      </c>
      <c r="B7" s="111" t="s">
        <v>13</v>
      </c>
      <c r="C7" s="112"/>
      <c r="D7" s="111" t="s">
        <v>11</v>
      </c>
      <c r="E7" s="111"/>
      <c r="F7" s="112"/>
      <c r="G7" s="111" t="s">
        <v>14</v>
      </c>
      <c r="H7" s="112"/>
      <c r="I7" s="25"/>
    </row>
    <row r="8" spans="1:9" ht="18.75" customHeight="1">
      <c r="A8" s="13" t="s">
        <v>22</v>
      </c>
      <c r="B8" s="113">
        <v>950</v>
      </c>
      <c r="C8" s="109"/>
      <c r="D8" s="113" t="s">
        <v>4</v>
      </c>
      <c r="E8" s="113"/>
      <c r="F8" s="109"/>
      <c r="G8" s="113" t="s">
        <v>5</v>
      </c>
      <c r="H8" s="109"/>
      <c r="I8" s="22"/>
    </row>
    <row r="9" spans="1:9" ht="16.5" customHeight="1">
      <c r="A9" s="13" t="s">
        <v>47</v>
      </c>
      <c r="B9" s="113" t="s">
        <v>83</v>
      </c>
      <c r="C9" s="113"/>
      <c r="D9" s="113" t="s">
        <v>4</v>
      </c>
      <c r="E9" s="113"/>
      <c r="F9" s="117"/>
      <c r="G9" s="113" t="s">
        <v>5</v>
      </c>
      <c r="H9" s="117"/>
      <c r="I9" s="25"/>
    </row>
    <row r="10" spans="1:9" ht="16.5" customHeight="1">
      <c r="A10" s="7" t="s">
        <v>77</v>
      </c>
      <c r="B10" s="124">
        <v>1050</v>
      </c>
      <c r="C10" s="119"/>
      <c r="D10" s="119" t="s">
        <v>4</v>
      </c>
      <c r="E10" s="119"/>
      <c r="F10" s="116"/>
      <c r="G10" s="119" t="s">
        <v>5</v>
      </c>
      <c r="H10" s="116"/>
      <c r="I10" s="25"/>
    </row>
    <row r="11" spans="1:6" ht="21.75" customHeight="1">
      <c r="A11" s="58"/>
      <c r="B11" s="89"/>
      <c r="C11" s="89"/>
      <c r="D11" s="27"/>
      <c r="E11" s="27"/>
      <c r="F11" s="14"/>
    </row>
    <row r="12" spans="1:11" ht="15" customHeight="1">
      <c r="A12" s="118" t="s">
        <v>103</v>
      </c>
      <c r="B12" s="118"/>
      <c r="C12" s="118"/>
      <c r="D12" s="118"/>
      <c r="E12" s="118"/>
      <c r="F12" s="118"/>
      <c r="G12" s="118"/>
      <c r="H12" s="118"/>
      <c r="I12" s="118"/>
      <c r="J12" s="118"/>
      <c r="K12" s="118"/>
    </row>
    <row r="13" spans="1:11" ht="12.75" customHeight="1">
      <c r="A13" s="37"/>
      <c r="B13" s="37"/>
      <c r="C13" s="37"/>
      <c r="D13" s="37"/>
      <c r="E13" s="37"/>
      <c r="F13" s="37"/>
      <c r="G13" s="37"/>
      <c r="H13" s="37"/>
      <c r="I13" s="37"/>
      <c r="J13" s="37"/>
      <c r="K13" s="37"/>
    </row>
    <row r="14" ht="12.75">
      <c r="A14" s="1"/>
    </row>
    <row r="16" spans="1:17" ht="12.75">
      <c r="A16" s="120" t="s">
        <v>17</v>
      </c>
      <c r="B16" s="117"/>
      <c r="C16" s="117"/>
      <c r="D16" s="117"/>
      <c r="E16" s="117"/>
      <c r="F16" s="117"/>
      <c r="G16" s="117"/>
      <c r="H16" s="109"/>
      <c r="I16" s="109"/>
      <c r="J16" s="109"/>
      <c r="K16" s="109"/>
      <c r="L16" s="109"/>
      <c r="M16" s="109"/>
      <c r="N16" s="109"/>
      <c r="O16" s="109"/>
      <c r="P16" s="109"/>
      <c r="Q16" s="109"/>
    </row>
    <row r="17" spans="1:16" ht="7.5" customHeight="1">
      <c r="A17" s="28"/>
      <c r="B17" s="25"/>
      <c r="C17" s="25"/>
      <c r="D17" s="25"/>
      <c r="E17" s="25"/>
      <c r="F17" s="25"/>
      <c r="G17" s="25"/>
      <c r="H17" s="22"/>
      <c r="I17" s="22"/>
      <c r="J17" s="22"/>
      <c r="K17" s="22"/>
      <c r="L17" s="22"/>
      <c r="M17" s="22"/>
      <c r="N17" s="22"/>
      <c r="O17" s="22"/>
      <c r="P17" s="22"/>
    </row>
    <row r="18" spans="1:17" ht="12.75" customHeight="1">
      <c r="A18" s="115" t="s">
        <v>49</v>
      </c>
      <c r="B18" s="116"/>
      <c r="C18" s="116"/>
      <c r="D18" s="116"/>
      <c r="E18" s="116"/>
      <c r="F18" s="116"/>
      <c r="G18" s="116"/>
      <c r="H18" s="116"/>
      <c r="I18" s="116"/>
      <c r="J18" s="116"/>
      <c r="K18" s="116"/>
      <c r="L18" s="116"/>
      <c r="M18" s="117"/>
      <c r="N18" s="116"/>
      <c r="O18" s="116"/>
      <c r="P18" s="116"/>
      <c r="Q18" s="116"/>
    </row>
    <row r="19" spans="1:17" ht="15" customHeight="1">
      <c r="A19" s="5" t="s">
        <v>0</v>
      </c>
      <c r="B19" s="125" t="s">
        <v>1</v>
      </c>
      <c r="C19" s="125"/>
      <c r="D19" s="125"/>
      <c r="E19" s="65"/>
      <c r="F19" s="125" t="s">
        <v>2</v>
      </c>
      <c r="G19" s="126"/>
      <c r="H19" s="126"/>
      <c r="I19" s="64"/>
      <c r="J19" s="127" t="s">
        <v>3</v>
      </c>
      <c r="K19" s="127"/>
      <c r="L19" s="127"/>
      <c r="M19" s="63"/>
      <c r="N19" s="127" t="s">
        <v>23</v>
      </c>
      <c r="O19" s="127"/>
      <c r="P19" s="127"/>
      <c r="Q19" s="26" t="s">
        <v>7</v>
      </c>
    </row>
    <row r="20" spans="1:17" ht="15" customHeight="1">
      <c r="A20" s="2"/>
      <c r="B20" s="91" t="s">
        <v>7</v>
      </c>
      <c r="C20" s="91" t="s">
        <v>9</v>
      </c>
      <c r="D20" s="91" t="s">
        <v>10</v>
      </c>
      <c r="E20" s="91"/>
      <c r="F20" s="91" t="s">
        <v>7</v>
      </c>
      <c r="G20" s="91" t="s">
        <v>9</v>
      </c>
      <c r="H20" s="91" t="s">
        <v>10</v>
      </c>
      <c r="I20" s="91"/>
      <c r="J20" s="91" t="s">
        <v>7</v>
      </c>
      <c r="K20" s="91" t="s">
        <v>9</v>
      </c>
      <c r="L20" s="91" t="s">
        <v>10</v>
      </c>
      <c r="M20" s="91"/>
      <c r="N20" s="89" t="s">
        <v>7</v>
      </c>
      <c r="O20" s="89" t="s">
        <v>9</v>
      </c>
      <c r="P20" s="89" t="s">
        <v>10</v>
      </c>
      <c r="Q20" s="91"/>
    </row>
    <row r="21" spans="1:17" ht="16.5" customHeight="1">
      <c r="A21" s="13" t="s">
        <v>22</v>
      </c>
      <c r="B21" s="32">
        <f>SUM(C21:D21)</f>
        <v>3104.871125</v>
      </c>
      <c r="C21" s="32">
        <v>1515.66515</v>
      </c>
      <c r="D21" s="32">
        <v>1589.205975</v>
      </c>
      <c r="E21" s="32"/>
      <c r="F21" s="32">
        <f>SUM(G21:H21)</f>
        <v>82.344999</v>
      </c>
      <c r="G21" s="32">
        <v>49.09896</v>
      </c>
      <c r="H21" s="32">
        <v>33.246039</v>
      </c>
      <c r="I21" s="32"/>
      <c r="J21" s="61">
        <f>SUM(K21:L21)</f>
        <v>78.733333</v>
      </c>
      <c r="K21" s="32">
        <v>38.092184</v>
      </c>
      <c r="L21" s="32">
        <v>40.641149</v>
      </c>
      <c r="M21" s="32"/>
      <c r="N21" s="32">
        <f>SUM(O21:P21)</f>
        <v>0.107357</v>
      </c>
      <c r="O21" s="32">
        <v>0.071502</v>
      </c>
      <c r="P21" s="32">
        <v>0.035855</v>
      </c>
      <c r="Q21" s="32">
        <v>3266.059514</v>
      </c>
    </row>
    <row r="22" spans="1:17" ht="16.5" customHeight="1">
      <c r="A22" s="13" t="s">
        <v>47</v>
      </c>
      <c r="B22" s="32">
        <f>SUM(C22:D22)</f>
        <v>3300.1489250000004</v>
      </c>
      <c r="C22" s="32">
        <v>1613.156975</v>
      </c>
      <c r="D22" s="32">
        <v>1686.99195</v>
      </c>
      <c r="E22" s="32"/>
      <c r="F22" s="32">
        <f>SUM(G22:H22)</f>
        <v>90.48697899999999</v>
      </c>
      <c r="G22" s="32">
        <v>54.791396</v>
      </c>
      <c r="H22" s="32">
        <v>35.695583</v>
      </c>
      <c r="I22" s="32"/>
      <c r="J22" s="61">
        <f>SUM(K22:L22)</f>
        <v>75.28331</v>
      </c>
      <c r="K22" s="32">
        <v>36.837791</v>
      </c>
      <c r="L22" s="32">
        <v>38.445519</v>
      </c>
      <c r="M22" s="32"/>
      <c r="N22" s="32">
        <f>SUM(O22:P22)</f>
        <v>0.036997</v>
      </c>
      <c r="O22" s="32">
        <v>0.024454</v>
      </c>
      <c r="P22" s="32">
        <v>0.012543</v>
      </c>
      <c r="Q22" s="32">
        <v>3465.956211</v>
      </c>
    </row>
    <row r="23" spans="1:17" ht="16.5" customHeight="1">
      <c r="A23" s="7" t="s">
        <v>77</v>
      </c>
      <c r="B23" s="42">
        <f>SUM(C23:D23)</f>
        <v>3692.92545</v>
      </c>
      <c r="C23" s="42">
        <v>1804.222725</v>
      </c>
      <c r="D23" s="42">
        <v>1888.702725</v>
      </c>
      <c r="E23" s="42"/>
      <c r="F23" s="42">
        <f>SUM(G23:H23)</f>
        <v>98.59647000000001</v>
      </c>
      <c r="G23" s="42">
        <v>58.874552</v>
      </c>
      <c r="H23" s="42">
        <v>39.721918</v>
      </c>
      <c r="I23" s="42"/>
      <c r="J23" s="62">
        <f>SUM(K23:L23)</f>
        <v>71.61415600000001</v>
      </c>
      <c r="K23" s="42">
        <v>34.941612</v>
      </c>
      <c r="L23" s="42">
        <v>36.672544</v>
      </c>
      <c r="M23" s="42"/>
      <c r="N23" s="42">
        <f>SUM(O23:P23)</f>
        <v>0.036997</v>
      </c>
      <c r="O23" s="42">
        <v>0.024454</v>
      </c>
      <c r="P23" s="42">
        <v>0.012543</v>
      </c>
      <c r="Q23" s="42">
        <v>3863.162905</v>
      </c>
    </row>
    <row r="24" spans="1:5" ht="24" customHeight="1">
      <c r="A24" s="117"/>
      <c r="B24" s="117"/>
      <c r="C24" s="117"/>
      <c r="D24" s="27"/>
      <c r="E24" s="27"/>
    </row>
    <row r="25" spans="1:5" ht="12.75" customHeight="1">
      <c r="A25" s="28"/>
      <c r="B25" s="25"/>
      <c r="C25" s="25"/>
      <c r="D25" s="25"/>
      <c r="E25" s="25"/>
    </row>
    <row r="26" spans="1:5" ht="12.75" customHeight="1">
      <c r="A26" s="28"/>
      <c r="B26" s="25"/>
      <c r="C26" s="25"/>
      <c r="D26" s="25"/>
      <c r="E26" s="25"/>
    </row>
    <row r="27" spans="1:5" ht="12.75" customHeight="1">
      <c r="A27" s="28"/>
      <c r="B27" s="25"/>
      <c r="C27" s="25"/>
      <c r="D27" s="25"/>
      <c r="E27" s="25"/>
    </row>
    <row r="28" spans="1:17" ht="12.75" customHeight="1">
      <c r="A28" s="129" t="s">
        <v>106</v>
      </c>
      <c r="B28" s="123"/>
      <c r="C28" s="123"/>
      <c r="D28" s="123"/>
      <c r="E28" s="123"/>
      <c r="F28" s="123"/>
      <c r="G28" s="130"/>
      <c r="H28" s="130"/>
      <c r="I28" s="130"/>
      <c r="J28" s="130"/>
      <c r="K28" s="130"/>
      <c r="L28" s="130"/>
      <c r="M28" s="109"/>
      <c r="N28" s="109"/>
      <c r="O28" s="109"/>
      <c r="P28" s="109"/>
      <c r="Q28" s="109"/>
    </row>
    <row r="29" spans="1:16" ht="7.5" customHeight="1">
      <c r="A29" s="19"/>
      <c r="B29" s="24"/>
      <c r="C29" s="24"/>
      <c r="D29" s="24"/>
      <c r="E29" s="24"/>
      <c r="F29" s="24"/>
      <c r="G29" s="31"/>
      <c r="H29" s="31"/>
      <c r="I29" s="31"/>
      <c r="J29" s="31"/>
      <c r="K29" s="31"/>
      <c r="L29" s="31"/>
      <c r="M29" s="31"/>
      <c r="N29" s="31"/>
      <c r="O29" s="31"/>
      <c r="P29" s="31"/>
    </row>
    <row r="30" spans="1:17" ht="12.75" customHeight="1">
      <c r="A30" s="121" t="s">
        <v>50</v>
      </c>
      <c r="B30" s="122"/>
      <c r="C30" s="122"/>
      <c r="D30" s="122"/>
      <c r="E30" s="123"/>
      <c r="F30" s="122"/>
      <c r="G30" s="122"/>
      <c r="H30" s="122"/>
      <c r="I30" s="122"/>
      <c r="J30" s="122"/>
      <c r="K30" s="122"/>
      <c r="L30" s="116"/>
      <c r="M30" s="116"/>
      <c r="N30" s="116"/>
      <c r="O30" s="116"/>
      <c r="P30" s="116"/>
      <c r="Q30" s="116"/>
    </row>
    <row r="31" spans="1:17" ht="15" customHeight="1">
      <c r="A31" s="5" t="s">
        <v>0</v>
      </c>
      <c r="B31" s="125" t="s">
        <v>1</v>
      </c>
      <c r="C31" s="125"/>
      <c r="D31" s="125"/>
      <c r="E31" s="65"/>
      <c r="F31" s="132" t="s">
        <v>2</v>
      </c>
      <c r="G31" s="112"/>
      <c r="H31" s="112"/>
      <c r="I31" s="66"/>
      <c r="J31" s="29" t="s">
        <v>3</v>
      </c>
      <c r="K31" s="30"/>
      <c r="L31" s="30"/>
      <c r="M31" s="64"/>
      <c r="N31" s="131" t="s">
        <v>23</v>
      </c>
      <c r="O31" s="131"/>
      <c r="P31" s="131"/>
      <c r="Q31" s="26" t="s">
        <v>7</v>
      </c>
    </row>
    <row r="32" spans="1:17" ht="15" customHeight="1">
      <c r="A32" s="2"/>
      <c r="B32" s="91" t="s">
        <v>7</v>
      </c>
      <c r="C32" s="91" t="s">
        <v>9</v>
      </c>
      <c r="D32" s="91" t="s">
        <v>10</v>
      </c>
      <c r="E32" s="91"/>
      <c r="F32" s="91" t="s">
        <v>7</v>
      </c>
      <c r="G32" s="91" t="s">
        <v>9</v>
      </c>
      <c r="H32" s="91" t="s">
        <v>10</v>
      </c>
      <c r="I32" s="91"/>
      <c r="J32" s="91" t="s">
        <v>7</v>
      </c>
      <c r="K32" s="91" t="s">
        <v>9</v>
      </c>
      <c r="L32" s="91" t="s">
        <v>10</v>
      </c>
      <c r="M32" s="91"/>
      <c r="N32" s="91" t="s">
        <v>7</v>
      </c>
      <c r="O32" s="91" t="s">
        <v>9</v>
      </c>
      <c r="P32" s="91" t="s">
        <v>10</v>
      </c>
      <c r="Q32" s="91"/>
    </row>
    <row r="33" spans="1:17" s="27" customFormat="1" ht="16.5" customHeight="1">
      <c r="A33" s="13" t="s">
        <v>22</v>
      </c>
      <c r="B33" s="16">
        <f>SUM(C33:D33)</f>
        <v>352340</v>
      </c>
      <c r="C33" s="16">
        <v>172337</v>
      </c>
      <c r="D33" s="16">
        <v>180003</v>
      </c>
      <c r="E33" s="16"/>
      <c r="F33" s="16">
        <f>SUM(G33:H33)</f>
        <v>6394</v>
      </c>
      <c r="G33" s="16">
        <v>3811</v>
      </c>
      <c r="H33" s="16">
        <v>2583</v>
      </c>
      <c r="I33" s="16"/>
      <c r="J33" s="16">
        <f>SUM(K33:L33)</f>
        <v>10714</v>
      </c>
      <c r="K33" s="16">
        <v>5209</v>
      </c>
      <c r="L33" s="16">
        <v>5505</v>
      </c>
      <c r="M33" s="16"/>
      <c r="N33" s="16">
        <f>SUM(O33:P33)</f>
        <v>17</v>
      </c>
      <c r="O33" s="16">
        <v>12</v>
      </c>
      <c r="P33" s="16">
        <v>5</v>
      </c>
      <c r="Q33" s="23">
        <v>352521</v>
      </c>
    </row>
    <row r="34" spans="1:17" s="27" customFormat="1" ht="16.5" customHeight="1">
      <c r="A34" s="13" t="s">
        <v>47</v>
      </c>
      <c r="B34" s="16">
        <f>SUM(C34:D34)</f>
        <v>363494</v>
      </c>
      <c r="C34" s="16">
        <v>177895</v>
      </c>
      <c r="D34" s="16">
        <v>185599</v>
      </c>
      <c r="E34" s="16"/>
      <c r="F34" s="16">
        <f>SUM(G34:H34)</f>
        <v>7143</v>
      </c>
      <c r="G34" s="16">
        <v>4322</v>
      </c>
      <c r="H34" s="16">
        <v>2821</v>
      </c>
      <c r="I34" s="16"/>
      <c r="J34" s="16">
        <f>SUM(K34:L34)</f>
        <v>10278</v>
      </c>
      <c r="K34" s="16">
        <v>5041</v>
      </c>
      <c r="L34" s="16">
        <v>5237</v>
      </c>
      <c r="M34" s="16"/>
      <c r="N34" s="16">
        <f>SUM(O34:P34)</f>
        <v>6</v>
      </c>
      <c r="O34" s="16">
        <v>3</v>
      </c>
      <c r="P34" s="16">
        <v>3</v>
      </c>
      <c r="Q34" s="16">
        <v>363688</v>
      </c>
    </row>
    <row r="35" spans="1:17" ht="16.5" customHeight="1">
      <c r="A35" s="7" t="s">
        <v>77</v>
      </c>
      <c r="B35" s="43">
        <f>SUM(C35:D35)</f>
        <v>380799</v>
      </c>
      <c r="C35" s="43">
        <v>186157</v>
      </c>
      <c r="D35" s="43">
        <v>194642</v>
      </c>
      <c r="E35" s="43"/>
      <c r="F35" s="43">
        <f>SUM(G35:H35)</f>
        <v>7648</v>
      </c>
      <c r="G35" s="43">
        <v>4564</v>
      </c>
      <c r="H35" s="43">
        <v>3084</v>
      </c>
      <c r="I35" s="43"/>
      <c r="J35" s="43">
        <f>SUM(K35:L35)</f>
        <v>9767</v>
      </c>
      <c r="K35" s="43">
        <v>4764</v>
      </c>
      <c r="L35" s="43">
        <v>5003</v>
      </c>
      <c r="M35" s="43"/>
      <c r="N35" s="43">
        <v>3</v>
      </c>
      <c r="O35" s="43">
        <v>3</v>
      </c>
      <c r="P35" s="43" t="s">
        <v>18</v>
      </c>
      <c r="Q35" s="43">
        <v>380985</v>
      </c>
    </row>
    <row r="36" spans="1:5" ht="24" customHeight="1">
      <c r="A36" s="107"/>
      <c r="B36" s="107"/>
      <c r="C36" s="107"/>
      <c r="D36" s="27"/>
      <c r="E36" s="27"/>
    </row>
    <row r="37" spans="1:3" ht="12.75">
      <c r="A37" s="48"/>
      <c r="B37" s="27"/>
      <c r="C37" s="27"/>
    </row>
    <row r="38" ht="12.75">
      <c r="A38" s="48"/>
    </row>
    <row r="39" ht="12.75">
      <c r="A39" s="48"/>
    </row>
  </sheetData>
  <mergeCells count="30">
    <mergeCell ref="A36:C36"/>
    <mergeCell ref="A28:Q28"/>
    <mergeCell ref="N19:P19"/>
    <mergeCell ref="N31:P31"/>
    <mergeCell ref="B31:D31"/>
    <mergeCell ref="F31:H31"/>
    <mergeCell ref="A16:Q16"/>
    <mergeCell ref="A30:Q30"/>
    <mergeCell ref="B10:C10"/>
    <mergeCell ref="D10:F10"/>
    <mergeCell ref="A24:C24"/>
    <mergeCell ref="B19:D19"/>
    <mergeCell ref="F19:H19"/>
    <mergeCell ref="J19:L19"/>
    <mergeCell ref="A18:Q18"/>
    <mergeCell ref="G9:H9"/>
    <mergeCell ref="A12:K12"/>
    <mergeCell ref="B7:C7"/>
    <mergeCell ref="B9:C9"/>
    <mergeCell ref="D9:F9"/>
    <mergeCell ref="G10:H10"/>
    <mergeCell ref="A1:G1"/>
    <mergeCell ref="A4:G4"/>
    <mergeCell ref="D7:F7"/>
    <mergeCell ref="D8:F8"/>
    <mergeCell ref="B8:C8"/>
    <mergeCell ref="G7:H7"/>
    <mergeCell ref="A2:D2"/>
    <mergeCell ref="G8:H8"/>
    <mergeCell ref="A6:H6"/>
  </mergeCells>
  <printOptions/>
  <pageMargins left="0.7874015748031497" right="0.3937007874015748" top="0.984251968503937" bottom="0.984251968503937" header="0.5118110236220472" footer="0.5118110236220472"/>
  <pageSetup firstPageNumber="33" useFirstPageNumber="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O56"/>
  <sheetViews>
    <sheetView workbookViewId="0" topLeftCell="A1">
      <selection activeCell="A21" sqref="A21"/>
    </sheetView>
  </sheetViews>
  <sheetFormatPr defaultColWidth="9.140625" defaultRowHeight="12.75"/>
  <cols>
    <col min="1" max="1" width="21.140625" style="0" customWidth="1"/>
    <col min="2" max="2" width="8.421875" style="0" customWidth="1"/>
    <col min="3" max="3" width="9.57421875" style="0" customWidth="1"/>
    <col min="5" max="5" width="1.28515625" style="0" customWidth="1"/>
    <col min="6" max="6" width="5.8515625" style="0" customWidth="1"/>
    <col min="7" max="7" width="7.57421875" style="0" customWidth="1"/>
    <col min="8" max="8" width="7.8515625" style="0" customWidth="1"/>
    <col min="9" max="10" width="7.57421875" style="0" customWidth="1"/>
  </cols>
  <sheetData>
    <row r="1" spans="1:10" ht="27" customHeight="1">
      <c r="A1" s="129" t="s">
        <v>92</v>
      </c>
      <c r="B1" s="129"/>
      <c r="C1" s="129"/>
      <c r="D1" s="129"/>
      <c r="E1" s="129"/>
      <c r="F1" s="129"/>
      <c r="G1" s="129"/>
      <c r="H1" s="129"/>
      <c r="I1" s="129"/>
      <c r="J1" s="129"/>
    </row>
    <row r="2" spans="1:10" ht="7.5" customHeight="1">
      <c r="A2" s="19"/>
      <c r="B2" s="19"/>
      <c r="C2" s="19"/>
      <c r="D2" s="19"/>
      <c r="E2" s="19"/>
      <c r="F2" s="19"/>
      <c r="G2" s="19"/>
      <c r="H2" s="19"/>
      <c r="I2" s="19"/>
      <c r="J2" s="19"/>
    </row>
    <row r="3" spans="1:10" ht="27" customHeight="1">
      <c r="A3" s="121" t="s">
        <v>84</v>
      </c>
      <c r="B3" s="121"/>
      <c r="C3" s="121"/>
      <c r="D3" s="121"/>
      <c r="E3" s="121"/>
      <c r="F3" s="121"/>
      <c r="G3" s="121"/>
      <c r="H3" s="121"/>
      <c r="I3" s="121"/>
      <c r="J3" s="122"/>
    </row>
    <row r="4" spans="1:10" ht="27.75" customHeight="1">
      <c r="A4" s="9" t="s">
        <v>41</v>
      </c>
      <c r="B4" s="77" t="s">
        <v>28</v>
      </c>
      <c r="C4" s="77" t="s">
        <v>26</v>
      </c>
      <c r="D4" s="77" t="s">
        <v>27</v>
      </c>
      <c r="E4" s="78"/>
      <c r="F4" s="77" t="s">
        <v>37</v>
      </c>
      <c r="G4" s="77" t="s">
        <v>38</v>
      </c>
      <c r="H4" s="77" t="s">
        <v>39</v>
      </c>
      <c r="I4" s="77" t="s">
        <v>93</v>
      </c>
      <c r="J4" s="77" t="s">
        <v>94</v>
      </c>
    </row>
    <row r="5" spans="1:11" s="1" customFormat="1" ht="18.75" customHeight="1">
      <c r="A5" s="52" t="s">
        <v>1</v>
      </c>
      <c r="B5" s="20">
        <f>SUM(B6:B7)</f>
        <v>317081</v>
      </c>
      <c r="C5" s="20">
        <f>SUM(C6:C7)</f>
        <v>190</v>
      </c>
      <c r="D5" s="20">
        <f>SUM(D6:D7)</f>
        <v>58347</v>
      </c>
      <c r="E5" s="20"/>
      <c r="F5" s="53" t="s">
        <v>18</v>
      </c>
      <c r="G5" s="20">
        <f>SUM(G6:G7)</f>
        <v>3515</v>
      </c>
      <c r="H5" s="20">
        <f>SUM(H6:H7)</f>
        <v>4110</v>
      </c>
      <c r="I5" s="20">
        <f>SUM(I6:I7)</f>
        <v>1438</v>
      </c>
      <c r="J5" s="20">
        <v>380799</v>
      </c>
      <c r="K5" s="20"/>
    </row>
    <row r="6" spans="1:11" s="1" customFormat="1" ht="12.75" customHeight="1">
      <c r="A6" s="6" t="s">
        <v>43</v>
      </c>
      <c r="B6" s="3">
        <v>155609</v>
      </c>
      <c r="C6" s="1">
        <v>133</v>
      </c>
      <c r="D6" s="3">
        <v>26759</v>
      </c>
      <c r="E6" s="3"/>
      <c r="F6" s="4" t="s">
        <v>18</v>
      </c>
      <c r="G6" s="3">
        <v>2272</v>
      </c>
      <c r="H6" s="3">
        <v>2535</v>
      </c>
      <c r="I6" s="3">
        <v>823</v>
      </c>
      <c r="J6" s="3">
        <v>186157</v>
      </c>
      <c r="K6" s="20"/>
    </row>
    <row r="7" spans="1:11" s="1" customFormat="1" ht="12.75" customHeight="1">
      <c r="A7" s="6" t="s">
        <v>46</v>
      </c>
      <c r="B7" s="3">
        <v>161472</v>
      </c>
      <c r="C7" s="1">
        <v>57</v>
      </c>
      <c r="D7" s="3">
        <v>31588</v>
      </c>
      <c r="E7" s="3"/>
      <c r="F7" s="4" t="s">
        <v>18</v>
      </c>
      <c r="G7" s="3">
        <v>1243</v>
      </c>
      <c r="H7" s="3">
        <v>1575</v>
      </c>
      <c r="I7" s="3">
        <v>615</v>
      </c>
      <c r="J7" s="3">
        <v>194642</v>
      </c>
      <c r="K7" s="20"/>
    </row>
    <row r="8" spans="1:11" s="1" customFormat="1" ht="18.75" customHeight="1">
      <c r="A8" s="52" t="s">
        <v>3</v>
      </c>
      <c r="B8" s="20">
        <f>SUM(B9:B10)</f>
        <v>8928</v>
      </c>
      <c r="C8" s="20">
        <f>SUM(C9:C10)</f>
        <v>3</v>
      </c>
      <c r="D8" s="20">
        <f>SUM(D9:D10)</f>
        <v>744</v>
      </c>
      <c r="E8" s="20"/>
      <c r="F8" s="53" t="s">
        <v>18</v>
      </c>
      <c r="G8" s="20">
        <f>SUM(G9:G10)</f>
        <v>108</v>
      </c>
      <c r="H8" s="20">
        <f>SUM(H9:H10)</f>
        <v>90</v>
      </c>
      <c r="I8" s="20">
        <f>SUM(I9:I10)</f>
        <v>14</v>
      </c>
      <c r="J8" s="20">
        <v>9767</v>
      </c>
      <c r="K8" s="20"/>
    </row>
    <row r="9" spans="1:11" s="1" customFormat="1" ht="12.75" customHeight="1">
      <c r="A9" s="6" t="s">
        <v>43</v>
      </c>
      <c r="B9" s="3">
        <v>4381</v>
      </c>
      <c r="C9" s="1">
        <v>3</v>
      </c>
      <c r="D9" s="3">
        <v>315</v>
      </c>
      <c r="E9" s="3"/>
      <c r="F9" s="4" t="s">
        <v>18</v>
      </c>
      <c r="G9" s="3">
        <v>70</v>
      </c>
      <c r="H9" s="3">
        <v>61</v>
      </c>
      <c r="I9" s="3">
        <v>11</v>
      </c>
      <c r="J9" s="3">
        <v>4764</v>
      </c>
      <c r="K9" s="20"/>
    </row>
    <row r="10" spans="1:11" s="1" customFormat="1" ht="12.75" customHeight="1">
      <c r="A10" s="13" t="s">
        <v>46</v>
      </c>
      <c r="B10" s="3">
        <v>4547</v>
      </c>
      <c r="C10" s="98" t="s">
        <v>18</v>
      </c>
      <c r="D10" s="3">
        <v>429</v>
      </c>
      <c r="E10" s="3"/>
      <c r="F10" s="4" t="s">
        <v>18</v>
      </c>
      <c r="G10" s="3">
        <v>38</v>
      </c>
      <c r="H10" s="3">
        <v>29</v>
      </c>
      <c r="I10" s="1">
        <v>3</v>
      </c>
      <c r="J10" s="3">
        <v>5003</v>
      </c>
      <c r="K10" s="20"/>
    </row>
    <row r="11" spans="1:11" s="1" customFormat="1" ht="16.5" customHeight="1">
      <c r="A11" s="52" t="s">
        <v>2</v>
      </c>
      <c r="B11" s="20">
        <f>SUM(B12:B13)</f>
        <v>201</v>
      </c>
      <c r="C11" s="20">
        <f aca="true" t="shared" si="0" ref="C11:I11">SUM(C12:C13)</f>
        <v>77</v>
      </c>
      <c r="D11" s="20">
        <f t="shared" si="0"/>
        <v>5457</v>
      </c>
      <c r="E11" s="20"/>
      <c r="F11" s="20">
        <f t="shared" si="0"/>
        <v>21</v>
      </c>
      <c r="G11" s="20">
        <f t="shared" si="0"/>
        <v>1811</v>
      </c>
      <c r="H11" s="20">
        <f t="shared" si="0"/>
        <v>0</v>
      </c>
      <c r="I11" s="20">
        <f t="shared" si="0"/>
        <v>189</v>
      </c>
      <c r="J11" s="20">
        <v>7648</v>
      </c>
      <c r="K11" s="20"/>
    </row>
    <row r="12" spans="1:11" s="1" customFormat="1" ht="12.75" customHeight="1">
      <c r="A12" s="6" t="s">
        <v>43</v>
      </c>
      <c r="B12" s="1">
        <v>114</v>
      </c>
      <c r="C12" s="1">
        <v>64</v>
      </c>
      <c r="D12" s="3">
        <v>3146</v>
      </c>
      <c r="E12" s="3"/>
      <c r="F12" s="3">
        <v>11</v>
      </c>
      <c r="G12" s="3">
        <v>1167</v>
      </c>
      <c r="H12" s="4" t="s">
        <v>18</v>
      </c>
      <c r="I12" s="3">
        <v>117</v>
      </c>
      <c r="J12" s="3">
        <v>4564</v>
      </c>
      <c r="K12" s="20"/>
    </row>
    <row r="13" spans="1:11" s="1" customFormat="1" ht="12.75" customHeight="1">
      <c r="A13" s="6" t="s">
        <v>46</v>
      </c>
      <c r="B13" s="1">
        <v>87</v>
      </c>
      <c r="C13" s="1">
        <v>13</v>
      </c>
      <c r="D13" s="1">
        <v>2311</v>
      </c>
      <c r="F13" s="1">
        <v>10</v>
      </c>
      <c r="G13" s="1">
        <v>644</v>
      </c>
      <c r="H13" s="98" t="s">
        <v>18</v>
      </c>
      <c r="I13" s="1">
        <v>72</v>
      </c>
      <c r="J13" s="3">
        <v>3084</v>
      </c>
      <c r="K13" s="20"/>
    </row>
    <row r="14" spans="1:11" ht="16.5" customHeight="1">
      <c r="A14" s="52" t="s">
        <v>23</v>
      </c>
      <c r="B14" s="53" t="s">
        <v>18</v>
      </c>
      <c r="C14" s="53" t="s">
        <v>18</v>
      </c>
      <c r="D14" s="53" t="s">
        <v>18</v>
      </c>
      <c r="E14" s="53"/>
      <c r="F14" s="53" t="s">
        <v>18</v>
      </c>
      <c r="G14" s="53" t="s">
        <v>18</v>
      </c>
      <c r="H14" s="53" t="s">
        <v>18</v>
      </c>
      <c r="I14" s="20">
        <f>SUM(I15:I16)</f>
        <v>3</v>
      </c>
      <c r="J14" s="20">
        <v>3</v>
      </c>
      <c r="K14" s="20"/>
    </row>
    <row r="15" spans="1:11" ht="12.75">
      <c r="A15" s="6" t="s">
        <v>43</v>
      </c>
      <c r="B15" s="4" t="s">
        <v>18</v>
      </c>
      <c r="C15" s="49" t="s">
        <v>18</v>
      </c>
      <c r="D15" s="49" t="s">
        <v>18</v>
      </c>
      <c r="E15" s="49"/>
      <c r="F15" s="49" t="s">
        <v>18</v>
      </c>
      <c r="G15" s="49" t="s">
        <v>18</v>
      </c>
      <c r="H15" s="49" t="s">
        <v>18</v>
      </c>
      <c r="I15" s="1">
        <v>3</v>
      </c>
      <c r="J15" s="3">
        <v>3</v>
      </c>
      <c r="K15" s="20"/>
    </row>
    <row r="16" spans="1:11" ht="12.75">
      <c r="A16" s="13" t="s">
        <v>46</v>
      </c>
      <c r="B16" s="16" t="s">
        <v>18</v>
      </c>
      <c r="C16" s="14" t="s">
        <v>18</v>
      </c>
      <c r="D16" s="14" t="s">
        <v>18</v>
      </c>
      <c r="E16" s="14"/>
      <c r="F16" s="14" t="s">
        <v>18</v>
      </c>
      <c r="G16" s="14" t="s">
        <v>18</v>
      </c>
      <c r="H16" s="14" t="s">
        <v>18</v>
      </c>
      <c r="I16" s="99" t="s">
        <v>18</v>
      </c>
      <c r="J16" s="81" t="s">
        <v>18</v>
      </c>
      <c r="K16" s="20"/>
    </row>
    <row r="17" spans="1:15" ht="15" customHeight="1">
      <c r="A17" s="44" t="s">
        <v>85</v>
      </c>
      <c r="B17" s="8">
        <v>317163</v>
      </c>
      <c r="C17" s="8">
        <v>191</v>
      </c>
      <c r="D17" s="8">
        <v>58460</v>
      </c>
      <c r="E17" s="8"/>
      <c r="F17" s="8">
        <v>21</v>
      </c>
      <c r="G17" s="8">
        <v>3541</v>
      </c>
      <c r="H17" s="8">
        <v>4113</v>
      </c>
      <c r="I17" s="8">
        <v>1444</v>
      </c>
      <c r="J17" s="8">
        <v>380985</v>
      </c>
      <c r="K17" s="20"/>
      <c r="L17" s="11"/>
      <c r="M17" s="11"/>
      <c r="N17" s="11"/>
      <c r="O17" s="11"/>
    </row>
    <row r="18" spans="1:15" ht="24" customHeight="1">
      <c r="A18" s="58"/>
      <c r="B18" s="23"/>
      <c r="C18" s="15"/>
      <c r="D18" s="15"/>
      <c r="E18" s="15"/>
      <c r="F18" s="15"/>
      <c r="G18" s="15"/>
      <c r="H18" s="15"/>
      <c r="I18" s="15"/>
      <c r="J18" s="23"/>
      <c r="K18" s="21"/>
      <c r="L18" s="11"/>
      <c r="M18" s="11"/>
      <c r="N18" s="11"/>
      <c r="O18" s="11"/>
    </row>
    <row r="19" spans="1:10" ht="70.5" customHeight="1">
      <c r="A19" s="128" t="s">
        <v>91</v>
      </c>
      <c r="B19" s="133"/>
      <c r="C19" s="133"/>
      <c r="D19" s="133"/>
      <c r="E19" s="133"/>
      <c r="F19" s="133"/>
      <c r="G19" s="133"/>
      <c r="H19" s="133"/>
      <c r="I19" s="133"/>
      <c r="J19" s="133"/>
    </row>
    <row r="20" spans="1:10" ht="12.75" customHeight="1">
      <c r="A20" s="47"/>
      <c r="B20" s="47"/>
      <c r="C20" s="47"/>
      <c r="D20" s="47"/>
      <c r="E20" s="47"/>
      <c r="F20" s="47"/>
      <c r="G20" s="47"/>
      <c r="H20" s="47"/>
      <c r="I20" s="47"/>
      <c r="J20" s="17"/>
    </row>
    <row r="21" spans="1:15" s="27" customFormat="1" ht="12.75" customHeight="1">
      <c r="A21" s="37"/>
      <c r="B21" s="38"/>
      <c r="C21" s="14"/>
      <c r="D21" s="38"/>
      <c r="E21" s="38"/>
      <c r="F21" s="38"/>
      <c r="G21" s="38"/>
      <c r="H21" s="38"/>
      <c r="I21" s="38"/>
      <c r="L21" s="134"/>
      <c r="M21" s="134"/>
      <c r="N21" s="134"/>
      <c r="O21" s="14"/>
    </row>
    <row r="22" spans="1:15" ht="12.75" customHeight="1">
      <c r="A22" s="35"/>
      <c r="B22" s="3"/>
      <c r="C22" s="3"/>
      <c r="D22" s="3"/>
      <c r="E22" s="3"/>
      <c r="F22" s="3"/>
      <c r="G22" s="3"/>
      <c r="H22" s="3"/>
      <c r="I22" s="3"/>
      <c r="L22" s="14"/>
      <c r="M22" s="14"/>
      <c r="N22" s="14"/>
      <c r="O22" s="14"/>
    </row>
    <row r="23" spans="1:15" ht="12.75" customHeight="1">
      <c r="A23" s="6"/>
      <c r="B23" s="3"/>
      <c r="C23" s="3"/>
      <c r="D23" s="3"/>
      <c r="E23" s="3"/>
      <c r="F23" s="3"/>
      <c r="G23" s="3"/>
      <c r="H23" s="3"/>
      <c r="I23" s="3"/>
      <c r="L23" s="16"/>
      <c r="M23" s="16"/>
      <c r="N23" s="16"/>
      <c r="O23" s="23"/>
    </row>
    <row r="24" spans="1:15" ht="12.75" customHeight="1">
      <c r="A24" s="6"/>
      <c r="B24" s="3"/>
      <c r="C24" s="3"/>
      <c r="D24" s="3"/>
      <c r="E24" s="3"/>
      <c r="F24" s="3"/>
      <c r="G24" s="3"/>
      <c r="H24" s="3"/>
      <c r="I24" s="3"/>
      <c r="L24" s="16"/>
      <c r="M24" s="16"/>
      <c r="N24" s="16"/>
      <c r="O24" s="16"/>
    </row>
    <row r="25" spans="1:15" ht="12.75" customHeight="1">
      <c r="A25" s="35"/>
      <c r="B25" s="3"/>
      <c r="C25" s="3"/>
      <c r="D25" s="3"/>
      <c r="E25" s="3"/>
      <c r="F25" s="3"/>
      <c r="G25" s="3"/>
      <c r="H25" s="3"/>
      <c r="I25" s="4"/>
      <c r="L25" s="16"/>
      <c r="M25" s="16"/>
      <c r="N25" s="16"/>
      <c r="O25" s="16"/>
    </row>
    <row r="26" spans="1:15" ht="12.75" customHeight="1">
      <c r="A26" s="6"/>
      <c r="B26" s="3"/>
      <c r="C26" s="3"/>
      <c r="D26" s="3"/>
      <c r="E26" s="3"/>
      <c r="F26" s="3"/>
      <c r="G26" s="3"/>
      <c r="H26" s="3"/>
      <c r="I26" s="4"/>
      <c r="L26" s="27"/>
      <c r="M26" s="27"/>
      <c r="N26" s="27"/>
      <c r="O26" s="27"/>
    </row>
    <row r="27" spans="1:9" ht="12.75" customHeight="1">
      <c r="A27" s="6"/>
      <c r="B27" s="3"/>
      <c r="C27" s="3"/>
      <c r="D27" s="3"/>
      <c r="E27" s="3"/>
      <c r="F27" s="3"/>
      <c r="G27" s="3"/>
      <c r="H27" s="3"/>
      <c r="I27" s="4"/>
    </row>
    <row r="28" spans="1:9" ht="12.75" customHeight="1">
      <c r="A28" s="35"/>
      <c r="B28" s="3"/>
      <c r="C28" s="3"/>
      <c r="D28" s="3"/>
      <c r="E28" s="3"/>
      <c r="F28" s="3"/>
      <c r="G28" s="3"/>
      <c r="H28" s="3"/>
      <c r="I28" s="4"/>
    </row>
    <row r="29" spans="1:9" ht="12.75" customHeight="1">
      <c r="A29" s="6"/>
      <c r="B29" s="3"/>
      <c r="C29" s="3"/>
      <c r="D29" s="3"/>
      <c r="E29" s="3"/>
      <c r="F29" s="3"/>
      <c r="G29" s="3"/>
      <c r="H29" s="3"/>
      <c r="I29" s="4"/>
    </row>
    <row r="30" spans="1:9" ht="12.75" customHeight="1">
      <c r="A30" s="6"/>
      <c r="B30" s="3"/>
      <c r="C30" s="3"/>
      <c r="D30" s="3"/>
      <c r="E30" s="3"/>
      <c r="F30" s="3"/>
      <c r="G30" s="3"/>
      <c r="H30" s="3"/>
      <c r="I30" s="4"/>
    </row>
    <row r="31" spans="1:9" ht="12.75" customHeight="1">
      <c r="A31" s="35"/>
      <c r="B31" s="3"/>
      <c r="C31" s="3"/>
      <c r="D31" s="3"/>
      <c r="E31" s="3"/>
      <c r="F31" s="3"/>
      <c r="G31" s="3"/>
      <c r="H31" s="3"/>
      <c r="I31" s="4"/>
    </row>
    <row r="32" spans="1:9" ht="12.75" customHeight="1">
      <c r="A32" s="6"/>
      <c r="B32" s="3"/>
      <c r="C32" s="3"/>
      <c r="D32" s="3"/>
      <c r="E32" s="3"/>
      <c r="F32" s="3"/>
      <c r="G32" s="3"/>
      <c r="H32" s="3"/>
      <c r="I32" s="4"/>
    </row>
    <row r="33" spans="1:9" ht="12.75" customHeight="1">
      <c r="A33" s="6"/>
      <c r="B33" s="3"/>
      <c r="C33" s="3"/>
      <c r="D33" s="3"/>
      <c r="E33" s="3"/>
      <c r="F33" s="3"/>
      <c r="G33" s="3"/>
      <c r="H33" s="3"/>
      <c r="I33" s="4"/>
    </row>
    <row r="34" spans="1:9" ht="12.75" customHeight="1">
      <c r="A34" s="35"/>
      <c r="B34" s="3"/>
      <c r="C34" s="3"/>
      <c r="D34" s="3"/>
      <c r="E34" s="3"/>
      <c r="F34" s="3"/>
      <c r="G34" s="3"/>
      <c r="H34" s="3"/>
      <c r="I34" s="4"/>
    </row>
    <row r="35" spans="1:9" ht="12.75" customHeight="1">
      <c r="A35" s="6"/>
      <c r="B35" s="3"/>
      <c r="C35" s="3"/>
      <c r="D35" s="3"/>
      <c r="E35" s="3"/>
      <c r="F35" s="3"/>
      <c r="G35" s="3"/>
      <c r="H35" s="3"/>
      <c r="I35" s="4"/>
    </row>
    <row r="36" spans="1:9" ht="12.75" customHeight="1">
      <c r="A36" s="6"/>
      <c r="B36" s="3"/>
      <c r="C36" s="3"/>
      <c r="D36" s="3"/>
      <c r="E36" s="3"/>
      <c r="F36" s="3"/>
      <c r="G36" s="3"/>
      <c r="H36" s="3"/>
      <c r="I36" s="4"/>
    </row>
    <row r="37" spans="1:9" ht="12.75" customHeight="1">
      <c r="A37" s="35"/>
      <c r="B37" s="3"/>
      <c r="C37" s="3"/>
      <c r="D37" s="3"/>
      <c r="E37" s="3"/>
      <c r="F37" s="3"/>
      <c r="G37" s="3"/>
      <c r="H37" s="3"/>
      <c r="I37" s="4"/>
    </row>
    <row r="38" spans="1:9" ht="12.75" customHeight="1">
      <c r="A38" s="6"/>
      <c r="B38" s="3"/>
      <c r="C38" s="3"/>
      <c r="D38" s="3"/>
      <c r="E38" s="3"/>
      <c r="F38" s="3"/>
      <c r="G38" s="3"/>
      <c r="H38" s="3"/>
      <c r="I38" s="4"/>
    </row>
    <row r="39" spans="1:9" ht="12.75" customHeight="1">
      <c r="A39" s="6"/>
      <c r="B39" s="3"/>
      <c r="C39" s="3"/>
      <c r="D39" s="3"/>
      <c r="E39" s="3"/>
      <c r="F39" s="3"/>
      <c r="G39" s="3"/>
      <c r="H39" s="3"/>
      <c r="I39" s="4"/>
    </row>
    <row r="40" spans="1:9" ht="12.75" customHeight="1">
      <c r="A40" s="35"/>
      <c r="B40" s="3"/>
      <c r="C40" s="3"/>
      <c r="D40" s="3"/>
      <c r="E40" s="3"/>
      <c r="F40" s="3"/>
      <c r="G40" s="3"/>
      <c r="H40" s="3"/>
      <c r="I40" s="4"/>
    </row>
    <row r="41" spans="1:9" ht="12.75" customHeight="1">
      <c r="A41" s="6"/>
      <c r="B41" s="3"/>
      <c r="C41" s="3"/>
      <c r="D41" s="3"/>
      <c r="E41" s="3"/>
      <c r="F41" s="3"/>
      <c r="G41" s="3"/>
      <c r="H41" s="3"/>
      <c r="I41" s="4"/>
    </row>
    <row r="42" spans="1:9" ht="12.75" customHeight="1">
      <c r="A42" s="6"/>
      <c r="B42" s="3"/>
      <c r="C42" s="3"/>
      <c r="D42" s="3"/>
      <c r="E42" s="3"/>
      <c r="F42" s="3"/>
      <c r="G42" s="3"/>
      <c r="H42" s="3"/>
      <c r="I42" s="4"/>
    </row>
    <row r="43" spans="1:9" ht="12.75" customHeight="1">
      <c r="A43" s="35"/>
      <c r="B43" s="3"/>
      <c r="C43" s="3"/>
      <c r="D43" s="3"/>
      <c r="E43" s="3"/>
      <c r="F43" s="3"/>
      <c r="G43" s="3"/>
      <c r="H43" s="3"/>
      <c r="I43" s="4"/>
    </row>
    <row r="44" spans="1:9" ht="12.75" customHeight="1">
      <c r="A44" s="6"/>
      <c r="B44" s="3"/>
      <c r="C44" s="3"/>
      <c r="D44" s="3"/>
      <c r="E44" s="3"/>
      <c r="F44" s="3"/>
      <c r="G44" s="3"/>
      <c r="H44" s="3"/>
      <c r="I44" s="4"/>
    </row>
    <row r="45" spans="1:9" ht="12.75" customHeight="1">
      <c r="A45" s="6"/>
      <c r="B45" s="4"/>
      <c r="C45" s="3"/>
      <c r="D45" s="3"/>
      <c r="E45" s="3"/>
      <c r="F45" s="3"/>
      <c r="G45" s="3"/>
      <c r="H45" s="3"/>
      <c r="I45" s="4"/>
    </row>
    <row r="46" spans="1:9" ht="12.75" customHeight="1">
      <c r="A46" s="34"/>
      <c r="B46" s="4"/>
      <c r="C46" s="3"/>
      <c r="D46" s="3"/>
      <c r="E46" s="3"/>
      <c r="F46" s="3"/>
      <c r="G46" s="3"/>
      <c r="H46" s="3"/>
      <c r="I46" s="4"/>
    </row>
    <row r="47" spans="1:9" ht="12.75" customHeight="1">
      <c r="A47" s="6"/>
      <c r="B47" s="4"/>
      <c r="C47" s="3"/>
      <c r="D47" s="3"/>
      <c r="E47" s="3"/>
      <c r="F47" s="3"/>
      <c r="G47" s="3"/>
      <c r="H47" s="3"/>
      <c r="I47" s="4"/>
    </row>
    <row r="48" spans="1:9" ht="12.75" customHeight="1">
      <c r="A48" s="6"/>
      <c r="B48" s="4"/>
      <c r="C48" s="3"/>
      <c r="D48" s="3"/>
      <c r="E48" s="3"/>
      <c r="F48" s="3"/>
      <c r="G48" s="3"/>
      <c r="H48" s="3"/>
      <c r="I48" s="4"/>
    </row>
    <row r="49" spans="1:10" ht="12.75" customHeight="1">
      <c r="A49" s="34"/>
      <c r="B49" s="3"/>
      <c r="C49" s="3"/>
      <c r="D49" s="3"/>
      <c r="E49" s="3"/>
      <c r="F49" s="3"/>
      <c r="G49" s="3"/>
      <c r="H49" s="3"/>
      <c r="I49" s="4"/>
      <c r="J49" s="11"/>
    </row>
    <row r="50" spans="1:10" ht="12.75" customHeight="1">
      <c r="A50" s="6"/>
      <c r="B50" s="3"/>
      <c r="C50" s="3"/>
      <c r="D50" s="3"/>
      <c r="E50" s="3"/>
      <c r="F50" s="3"/>
      <c r="G50" s="3"/>
      <c r="H50" s="3"/>
      <c r="I50" s="4"/>
      <c r="J50" s="11"/>
    </row>
    <row r="51" spans="1:11" ht="12.75" customHeight="1">
      <c r="A51" s="6"/>
      <c r="B51" s="3"/>
      <c r="C51" s="3"/>
      <c r="D51" s="3"/>
      <c r="E51" s="3"/>
      <c r="F51" s="3"/>
      <c r="G51" s="3"/>
      <c r="H51" s="3"/>
      <c r="I51" s="4"/>
      <c r="J51" s="11"/>
      <c r="K51" s="11"/>
    </row>
    <row r="52" spans="1:11" ht="12.75" customHeight="1">
      <c r="A52" s="36"/>
      <c r="B52" s="23"/>
      <c r="C52" s="23"/>
      <c r="D52" s="23"/>
      <c r="E52" s="23"/>
      <c r="F52" s="23"/>
      <c r="G52" s="23"/>
      <c r="H52" s="23"/>
      <c r="I52" s="23"/>
      <c r="J52" s="12"/>
      <c r="K52" s="11"/>
    </row>
    <row r="53" spans="1:11" ht="12.75" customHeight="1">
      <c r="A53" s="6"/>
      <c r="B53" s="23"/>
      <c r="C53" s="23"/>
      <c r="D53" s="23"/>
      <c r="E53" s="23"/>
      <c r="F53" s="23"/>
      <c r="G53" s="23"/>
      <c r="H53" s="23"/>
      <c r="I53" s="23"/>
      <c r="J53" s="12"/>
      <c r="K53" s="11"/>
    </row>
    <row r="54" spans="1:11" ht="12.75" customHeight="1">
      <c r="A54" s="13"/>
      <c r="B54" s="23"/>
      <c r="C54" s="23"/>
      <c r="D54" s="23"/>
      <c r="E54" s="23"/>
      <c r="F54" s="23"/>
      <c r="G54" s="23"/>
      <c r="H54" s="23"/>
      <c r="I54" s="23"/>
      <c r="J54" s="12"/>
      <c r="K54" s="11"/>
    </row>
    <row r="55" spans="1:15" s="27" customFormat="1" ht="12.75" customHeight="1">
      <c r="A55" s="13"/>
      <c r="B55" s="23"/>
      <c r="C55" s="15"/>
      <c r="D55" s="15"/>
      <c r="E55" s="15"/>
      <c r="F55" s="15"/>
      <c r="G55" s="15"/>
      <c r="H55" s="15"/>
      <c r="I55" s="15"/>
      <c r="J55" s="23"/>
      <c r="K55" s="40"/>
      <c r="L55" s="33"/>
      <c r="M55" s="33"/>
      <c r="N55" s="33"/>
      <c r="O55" s="33"/>
    </row>
    <row r="56" spans="1:9" s="22" customFormat="1" ht="12.75" customHeight="1">
      <c r="A56" s="37"/>
      <c r="B56" s="39"/>
      <c r="C56" s="39"/>
      <c r="D56" s="39"/>
      <c r="E56" s="39"/>
      <c r="F56" s="39"/>
      <c r="G56" s="39"/>
      <c r="H56" s="39"/>
      <c r="I56" s="39"/>
    </row>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sheetData>
  <mergeCells count="4">
    <mergeCell ref="A19:J19"/>
    <mergeCell ref="A1:J1"/>
    <mergeCell ref="A3:J3"/>
    <mergeCell ref="L21:N21"/>
  </mergeCells>
  <printOptions/>
  <pageMargins left="0.7874015748031497" right="0.3937007874015748" top="0.984251968503937" bottom="0.984251968503937" header="0.5118110236220472" footer="0.5118110236220472"/>
  <pageSetup firstPageNumber="33" useFirstPageNumber="1"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J95"/>
  <sheetViews>
    <sheetView workbookViewId="0" topLeftCell="A4">
      <selection activeCell="H6" sqref="H6"/>
    </sheetView>
  </sheetViews>
  <sheetFormatPr defaultColWidth="9.140625" defaultRowHeight="12.75"/>
  <cols>
    <col min="1" max="1" width="13.7109375" style="0" customWidth="1"/>
    <col min="2" max="3" width="8.421875" style="0" customWidth="1"/>
    <col min="4" max="4" width="9.421875" style="0" customWidth="1"/>
    <col min="5" max="5" width="1.7109375" style="0" customWidth="1"/>
    <col min="6" max="6" width="5.7109375" style="0" customWidth="1"/>
    <col min="7" max="7" width="7.57421875" style="0" customWidth="1"/>
    <col min="8" max="8" width="7.7109375" style="0" customWidth="1"/>
    <col min="9" max="9" width="7.57421875" style="0" customWidth="1"/>
    <col min="10" max="10" width="7.421875" style="0" customWidth="1"/>
  </cols>
  <sheetData>
    <row r="1" spans="1:10" ht="27" customHeight="1">
      <c r="A1" s="133" t="s">
        <v>104</v>
      </c>
      <c r="B1" s="133"/>
      <c r="C1" s="133"/>
      <c r="D1" s="133"/>
      <c r="E1" s="133"/>
      <c r="F1" s="133"/>
      <c r="G1" s="133"/>
      <c r="H1" s="133"/>
      <c r="I1" s="133"/>
      <c r="J1" s="133"/>
    </row>
    <row r="2" spans="1:10" ht="7.5" customHeight="1">
      <c r="A2" s="17"/>
      <c r="B2" s="17"/>
      <c r="C2" s="17"/>
      <c r="D2" s="17"/>
      <c r="E2" s="17"/>
      <c r="F2" s="17"/>
      <c r="G2" s="17"/>
      <c r="H2" s="17"/>
      <c r="I2" s="17"/>
      <c r="J2" s="17"/>
    </row>
    <row r="3" spans="1:10" ht="25.5" customHeight="1">
      <c r="A3" s="122" t="s">
        <v>86</v>
      </c>
      <c r="B3" s="116"/>
      <c r="C3" s="116"/>
      <c r="D3" s="116"/>
      <c r="E3" s="116"/>
      <c r="F3" s="116"/>
      <c r="G3" s="116"/>
      <c r="H3" s="116"/>
      <c r="I3" s="116"/>
      <c r="J3" s="116"/>
    </row>
    <row r="4" spans="1:10" ht="27.75" customHeight="1">
      <c r="A4" s="9" t="s">
        <v>40</v>
      </c>
      <c r="B4" s="77" t="s">
        <v>28</v>
      </c>
      <c r="C4" s="77" t="s">
        <v>79</v>
      </c>
      <c r="D4" s="77" t="s">
        <v>27</v>
      </c>
      <c r="E4" s="78"/>
      <c r="F4" s="77" t="s">
        <v>37</v>
      </c>
      <c r="G4" s="77" t="s">
        <v>38</v>
      </c>
      <c r="H4" s="77" t="s">
        <v>39</v>
      </c>
      <c r="I4" s="77" t="s">
        <v>93</v>
      </c>
      <c r="J4" s="77" t="s">
        <v>87</v>
      </c>
    </row>
    <row r="5" spans="1:10" ht="18.75" customHeight="1">
      <c r="A5" s="70" t="s">
        <v>9</v>
      </c>
      <c r="B5" s="79">
        <v>115</v>
      </c>
      <c r="C5" s="79">
        <v>64</v>
      </c>
      <c r="D5" s="79">
        <v>3168</v>
      </c>
      <c r="E5" s="79"/>
      <c r="F5" s="79">
        <v>11</v>
      </c>
      <c r="G5" s="79">
        <v>1183</v>
      </c>
      <c r="H5" s="80" t="s">
        <v>18</v>
      </c>
      <c r="I5" s="79">
        <v>117</v>
      </c>
      <c r="J5" s="79">
        <v>4604</v>
      </c>
    </row>
    <row r="6" spans="1:10" ht="12.75">
      <c r="A6" s="69" t="s">
        <v>29</v>
      </c>
      <c r="B6" s="73">
        <v>37</v>
      </c>
      <c r="C6" s="100" t="s">
        <v>18</v>
      </c>
      <c r="D6" s="73">
        <v>383</v>
      </c>
      <c r="E6" s="73"/>
      <c r="F6" s="74">
        <v>8</v>
      </c>
      <c r="G6" s="74">
        <v>137</v>
      </c>
      <c r="H6" s="74" t="s">
        <v>18</v>
      </c>
      <c r="I6" s="74">
        <v>45</v>
      </c>
      <c r="J6" s="74">
        <v>608</v>
      </c>
    </row>
    <row r="7" spans="1:10" ht="12.75">
      <c r="A7" s="69" t="s">
        <v>30</v>
      </c>
      <c r="B7" s="73">
        <v>20</v>
      </c>
      <c r="C7" s="73">
        <v>4</v>
      </c>
      <c r="D7" s="73">
        <v>755</v>
      </c>
      <c r="E7" s="73"/>
      <c r="F7" s="100" t="s">
        <v>18</v>
      </c>
      <c r="G7" s="74">
        <v>139</v>
      </c>
      <c r="H7" s="74" t="s">
        <v>18</v>
      </c>
      <c r="I7" s="74" t="s">
        <v>18</v>
      </c>
      <c r="J7" s="74">
        <v>906</v>
      </c>
    </row>
    <row r="8" spans="1:10" ht="12.75">
      <c r="A8" s="69" t="s">
        <v>31</v>
      </c>
      <c r="B8" s="73">
        <v>13</v>
      </c>
      <c r="C8" s="73">
        <v>8</v>
      </c>
      <c r="D8" s="73">
        <v>548</v>
      </c>
      <c r="E8" s="73"/>
      <c r="F8" s="74" t="s">
        <v>18</v>
      </c>
      <c r="G8" s="74">
        <v>95</v>
      </c>
      <c r="H8" s="74" t="s">
        <v>18</v>
      </c>
      <c r="I8" s="100" t="s">
        <v>18</v>
      </c>
      <c r="J8" s="74">
        <v>655</v>
      </c>
    </row>
    <row r="9" spans="1:10" ht="12.75">
      <c r="A9" s="69" t="s">
        <v>32</v>
      </c>
      <c r="B9" s="73">
        <v>13</v>
      </c>
      <c r="C9" s="73">
        <v>7</v>
      </c>
      <c r="D9" s="73">
        <v>388</v>
      </c>
      <c r="E9" s="73"/>
      <c r="F9" s="74" t="s">
        <v>18</v>
      </c>
      <c r="G9" s="74">
        <v>133</v>
      </c>
      <c r="H9" s="74" t="s">
        <v>18</v>
      </c>
      <c r="I9" s="74" t="s">
        <v>18</v>
      </c>
      <c r="J9" s="74">
        <v>535</v>
      </c>
    </row>
    <row r="10" spans="1:10" ht="12.75">
      <c r="A10" s="69" t="s">
        <v>33</v>
      </c>
      <c r="B10" s="73">
        <v>4</v>
      </c>
      <c r="C10" s="73">
        <v>5</v>
      </c>
      <c r="D10" s="73">
        <v>217</v>
      </c>
      <c r="E10" s="73"/>
      <c r="F10" s="74" t="s">
        <v>18</v>
      </c>
      <c r="G10" s="74">
        <v>112</v>
      </c>
      <c r="H10" s="74" t="s">
        <v>18</v>
      </c>
      <c r="I10" s="74" t="s">
        <v>18</v>
      </c>
      <c r="J10" s="74">
        <v>337</v>
      </c>
    </row>
    <row r="11" spans="1:10" ht="12.75">
      <c r="A11" s="69" t="s">
        <v>34</v>
      </c>
      <c r="B11" s="73">
        <v>21</v>
      </c>
      <c r="C11" s="73">
        <v>28</v>
      </c>
      <c r="D11" s="73">
        <v>677</v>
      </c>
      <c r="E11" s="73"/>
      <c r="F11" s="74">
        <v>3</v>
      </c>
      <c r="G11" s="74">
        <v>398</v>
      </c>
      <c r="H11" s="74" t="s">
        <v>18</v>
      </c>
      <c r="I11" s="74" t="s">
        <v>18</v>
      </c>
      <c r="J11" s="74">
        <v>1110</v>
      </c>
    </row>
    <row r="12" spans="1:10" ht="12.75">
      <c r="A12" s="69" t="s">
        <v>35</v>
      </c>
      <c r="B12" s="73">
        <v>5</v>
      </c>
      <c r="C12" s="73">
        <v>8</v>
      </c>
      <c r="D12" s="73">
        <v>115</v>
      </c>
      <c r="E12" s="73"/>
      <c r="F12" s="74" t="s">
        <v>18</v>
      </c>
      <c r="G12" s="74">
        <v>88</v>
      </c>
      <c r="H12" s="74" t="s">
        <v>18</v>
      </c>
      <c r="I12" s="74" t="s">
        <v>18</v>
      </c>
      <c r="J12" s="74">
        <v>214</v>
      </c>
    </row>
    <row r="13" spans="1:10" ht="12.75">
      <c r="A13" s="69" t="s">
        <v>36</v>
      </c>
      <c r="B13" s="100" t="s">
        <v>18</v>
      </c>
      <c r="C13" s="73">
        <v>3</v>
      </c>
      <c r="D13" s="73">
        <v>53</v>
      </c>
      <c r="E13" s="73"/>
      <c r="F13" s="74" t="s">
        <v>18</v>
      </c>
      <c r="G13" s="74">
        <v>59</v>
      </c>
      <c r="H13" s="74" t="s">
        <v>18</v>
      </c>
      <c r="I13" s="74" t="s">
        <v>18</v>
      </c>
      <c r="J13" s="74">
        <v>116</v>
      </c>
    </row>
    <row r="14" spans="1:10" ht="12.75">
      <c r="A14" s="68" t="s">
        <v>6</v>
      </c>
      <c r="B14" s="100" t="s">
        <v>18</v>
      </c>
      <c r="C14" s="73"/>
      <c r="D14" s="73">
        <v>32</v>
      </c>
      <c r="E14" s="73"/>
      <c r="F14" s="74" t="s">
        <v>18</v>
      </c>
      <c r="G14" s="74">
        <v>22</v>
      </c>
      <c r="H14" s="74" t="s">
        <v>18</v>
      </c>
      <c r="I14" s="74">
        <v>70</v>
      </c>
      <c r="J14" s="74">
        <v>123</v>
      </c>
    </row>
    <row r="15" spans="1:10" ht="16.5" customHeight="1">
      <c r="A15" s="70" t="s">
        <v>10</v>
      </c>
      <c r="B15" s="80">
        <v>88</v>
      </c>
      <c r="C15" s="80">
        <v>13</v>
      </c>
      <c r="D15" s="79">
        <v>2325</v>
      </c>
      <c r="E15" s="79"/>
      <c r="F15" s="79">
        <v>10</v>
      </c>
      <c r="G15" s="79">
        <v>654</v>
      </c>
      <c r="H15" s="80" t="s">
        <v>18</v>
      </c>
      <c r="I15" s="79">
        <v>72</v>
      </c>
      <c r="J15" s="79">
        <v>3114</v>
      </c>
    </row>
    <row r="16" spans="1:10" ht="12.75">
      <c r="A16" s="69" t="s">
        <v>29</v>
      </c>
      <c r="B16" s="73">
        <v>34</v>
      </c>
      <c r="C16" s="100" t="s">
        <v>18</v>
      </c>
      <c r="D16" s="73">
        <v>290</v>
      </c>
      <c r="E16" s="73"/>
      <c r="F16" s="73">
        <v>5</v>
      </c>
      <c r="G16" s="73">
        <v>73</v>
      </c>
      <c r="H16" s="74" t="s">
        <v>18</v>
      </c>
      <c r="I16" s="73">
        <v>30</v>
      </c>
      <c r="J16" s="73">
        <v>427</v>
      </c>
    </row>
    <row r="17" spans="1:10" ht="12.75">
      <c r="A17" s="69" t="s">
        <v>30</v>
      </c>
      <c r="B17" s="73">
        <v>11</v>
      </c>
      <c r="C17" s="100" t="s">
        <v>18</v>
      </c>
      <c r="D17" s="73">
        <v>598</v>
      </c>
      <c r="E17" s="73"/>
      <c r="F17" s="100" t="s">
        <v>18</v>
      </c>
      <c r="G17" s="73">
        <v>88</v>
      </c>
      <c r="H17" s="74" t="s">
        <v>18</v>
      </c>
      <c r="I17" s="100" t="s">
        <v>18</v>
      </c>
      <c r="J17" s="73">
        <v>692</v>
      </c>
    </row>
    <row r="18" spans="1:10" ht="12.75">
      <c r="A18" s="69" t="s">
        <v>31</v>
      </c>
      <c r="B18" s="73">
        <v>12</v>
      </c>
      <c r="C18" s="100" t="s">
        <v>18</v>
      </c>
      <c r="D18" s="73">
        <v>449</v>
      </c>
      <c r="E18" s="73"/>
      <c r="F18" s="100" t="s">
        <v>18</v>
      </c>
      <c r="G18" s="73">
        <v>66</v>
      </c>
      <c r="H18" s="74" t="s">
        <v>18</v>
      </c>
      <c r="I18" s="73">
        <v>3</v>
      </c>
      <c r="J18" s="73">
        <v>516</v>
      </c>
    </row>
    <row r="19" spans="1:10" ht="12.75">
      <c r="A19" s="69" t="s">
        <v>32</v>
      </c>
      <c r="B19" s="73">
        <v>10</v>
      </c>
      <c r="C19" s="100" t="s">
        <v>18</v>
      </c>
      <c r="D19" s="73">
        <v>261</v>
      </c>
      <c r="E19" s="73"/>
      <c r="F19" s="100" t="s">
        <v>18</v>
      </c>
      <c r="G19" s="73">
        <v>73</v>
      </c>
      <c r="H19" s="74" t="s">
        <v>18</v>
      </c>
      <c r="I19" s="74" t="s">
        <v>18</v>
      </c>
      <c r="J19" s="73">
        <v>339</v>
      </c>
    </row>
    <row r="20" spans="1:10" ht="12.75">
      <c r="A20" s="69" t="s">
        <v>33</v>
      </c>
      <c r="B20" s="73">
        <v>3</v>
      </c>
      <c r="C20" s="100" t="s">
        <v>18</v>
      </c>
      <c r="D20" s="73">
        <v>145</v>
      </c>
      <c r="E20" s="73"/>
      <c r="F20" s="100" t="s">
        <v>18</v>
      </c>
      <c r="G20" s="73">
        <v>63</v>
      </c>
      <c r="H20" s="74" t="s">
        <v>18</v>
      </c>
      <c r="I20" s="74" t="s">
        <v>18</v>
      </c>
      <c r="J20" s="73">
        <v>211</v>
      </c>
    </row>
    <row r="21" spans="1:10" ht="12.75">
      <c r="A21" s="69" t="s">
        <v>34</v>
      </c>
      <c r="B21" s="73">
        <v>16</v>
      </c>
      <c r="C21" s="73">
        <v>5</v>
      </c>
      <c r="D21" s="73">
        <v>431</v>
      </c>
      <c r="E21" s="73"/>
      <c r="F21" s="73">
        <v>3</v>
      </c>
      <c r="G21" s="73">
        <v>230</v>
      </c>
      <c r="H21" s="74" t="s">
        <v>18</v>
      </c>
      <c r="I21" s="74" t="s">
        <v>18</v>
      </c>
      <c r="J21" s="73">
        <v>675</v>
      </c>
    </row>
    <row r="22" spans="1:10" ht="12.75">
      <c r="A22" s="69" t="s">
        <v>35</v>
      </c>
      <c r="B22" s="73">
        <v>3</v>
      </c>
      <c r="C22" s="73">
        <v>3</v>
      </c>
      <c r="D22" s="73">
        <v>68</v>
      </c>
      <c r="E22" s="73"/>
      <c r="F22" s="100" t="s">
        <v>18</v>
      </c>
      <c r="G22" s="73">
        <v>29</v>
      </c>
      <c r="H22" s="74" t="s">
        <v>18</v>
      </c>
      <c r="I22" s="74" t="s">
        <v>18</v>
      </c>
      <c r="J22" s="73">
        <v>100</v>
      </c>
    </row>
    <row r="23" spans="1:10" ht="12.75">
      <c r="A23" s="69" t="s">
        <v>36</v>
      </c>
      <c r="B23" s="74" t="s">
        <v>18</v>
      </c>
      <c r="C23" s="100" t="s">
        <v>18</v>
      </c>
      <c r="D23" s="73">
        <v>42</v>
      </c>
      <c r="E23" s="73"/>
      <c r="F23" s="100" t="s">
        <v>18</v>
      </c>
      <c r="G23" s="73">
        <v>26</v>
      </c>
      <c r="H23" s="74" t="s">
        <v>18</v>
      </c>
      <c r="I23" s="74" t="s">
        <v>18</v>
      </c>
      <c r="J23" s="73">
        <v>69</v>
      </c>
    </row>
    <row r="24" spans="1:10" ht="12.75">
      <c r="A24" s="68" t="s">
        <v>6</v>
      </c>
      <c r="B24" s="74" t="s">
        <v>18</v>
      </c>
      <c r="C24" s="73"/>
      <c r="D24" s="73">
        <v>41</v>
      </c>
      <c r="E24" s="73"/>
      <c r="F24" s="100" t="s">
        <v>18</v>
      </c>
      <c r="G24" s="73">
        <v>6</v>
      </c>
      <c r="H24" s="74" t="s">
        <v>18</v>
      </c>
      <c r="I24" s="73">
        <v>38</v>
      </c>
      <c r="J24" s="73">
        <v>85</v>
      </c>
    </row>
    <row r="25" spans="1:10" ht="16.5" customHeight="1">
      <c r="A25" s="70" t="s">
        <v>7</v>
      </c>
      <c r="B25" s="80">
        <v>203</v>
      </c>
      <c r="C25" s="80">
        <v>77</v>
      </c>
      <c r="D25" s="79">
        <v>5493</v>
      </c>
      <c r="E25" s="79"/>
      <c r="F25" s="80">
        <v>21</v>
      </c>
      <c r="G25" s="79">
        <v>1837</v>
      </c>
      <c r="H25" s="80" t="s">
        <v>18</v>
      </c>
      <c r="I25" s="80">
        <v>189</v>
      </c>
      <c r="J25" s="79">
        <v>7718</v>
      </c>
    </row>
    <row r="26" spans="1:10" ht="12.75">
      <c r="A26" s="69" t="s">
        <v>29</v>
      </c>
      <c r="B26" s="73">
        <f>SUM(B6+B16)</f>
        <v>71</v>
      </c>
      <c r="C26" s="100" t="s">
        <v>18</v>
      </c>
      <c r="D26" s="73">
        <f>SUM(D6+D16)</f>
        <v>673</v>
      </c>
      <c r="E26" s="73"/>
      <c r="F26" s="74">
        <f>SUM(F6+F16)</f>
        <v>13</v>
      </c>
      <c r="G26" s="74">
        <f>SUM(G6+G16)</f>
        <v>210</v>
      </c>
      <c r="H26" s="74" t="s">
        <v>18</v>
      </c>
      <c r="I26" s="74">
        <f>SUM(I6+I16)</f>
        <v>75</v>
      </c>
      <c r="J26" s="74">
        <f>SUM(J6+J16)</f>
        <v>1035</v>
      </c>
    </row>
    <row r="27" spans="1:10" ht="12.75">
      <c r="A27" s="69" t="s">
        <v>30</v>
      </c>
      <c r="B27" s="73">
        <f aca="true" t="shared" si="0" ref="B27:B32">SUM(B7+B17)</f>
        <v>31</v>
      </c>
      <c r="C27" s="73">
        <v>4</v>
      </c>
      <c r="D27" s="73">
        <f aca="true" t="shared" si="1" ref="D27:D34">SUM(D7+D17)</f>
        <v>1353</v>
      </c>
      <c r="E27" s="73"/>
      <c r="F27" s="100" t="s">
        <v>18</v>
      </c>
      <c r="G27" s="74">
        <f>SUM(G7+G17)</f>
        <v>227</v>
      </c>
      <c r="H27" s="74" t="s">
        <v>18</v>
      </c>
      <c r="I27" s="100" t="s">
        <v>18</v>
      </c>
      <c r="J27" s="74">
        <f aca="true" t="shared" si="2" ref="J27:J34">SUM(J7+J17)</f>
        <v>1598</v>
      </c>
    </row>
    <row r="28" spans="1:10" ht="12.75">
      <c r="A28" s="69" t="s">
        <v>31</v>
      </c>
      <c r="B28" s="73">
        <f t="shared" si="0"/>
        <v>25</v>
      </c>
      <c r="C28" s="73">
        <v>8</v>
      </c>
      <c r="D28" s="73">
        <f t="shared" si="1"/>
        <v>997</v>
      </c>
      <c r="E28" s="73"/>
      <c r="F28" s="74" t="s">
        <v>18</v>
      </c>
      <c r="G28" s="74">
        <f aca="true" t="shared" si="3" ref="G28:G34">SUM(G8+G18)</f>
        <v>161</v>
      </c>
      <c r="H28" s="74" t="s">
        <v>18</v>
      </c>
      <c r="I28" s="74">
        <v>3</v>
      </c>
      <c r="J28" s="74">
        <f t="shared" si="2"/>
        <v>1171</v>
      </c>
    </row>
    <row r="29" spans="1:10" ht="12.75">
      <c r="A29" s="69" t="s">
        <v>32</v>
      </c>
      <c r="B29" s="73">
        <f t="shared" si="0"/>
        <v>23</v>
      </c>
      <c r="C29" s="73">
        <v>7</v>
      </c>
      <c r="D29" s="73">
        <f t="shared" si="1"/>
        <v>649</v>
      </c>
      <c r="E29" s="73"/>
      <c r="F29" s="74" t="s">
        <v>18</v>
      </c>
      <c r="G29" s="74">
        <f t="shared" si="3"/>
        <v>206</v>
      </c>
      <c r="H29" s="74" t="s">
        <v>18</v>
      </c>
      <c r="I29" s="74" t="s">
        <v>18</v>
      </c>
      <c r="J29" s="74">
        <f t="shared" si="2"/>
        <v>874</v>
      </c>
    </row>
    <row r="30" spans="1:10" ht="12.75">
      <c r="A30" s="69" t="s">
        <v>33</v>
      </c>
      <c r="B30" s="73">
        <f t="shared" si="0"/>
        <v>7</v>
      </c>
      <c r="C30" s="73">
        <v>5</v>
      </c>
      <c r="D30" s="73">
        <f t="shared" si="1"/>
        <v>362</v>
      </c>
      <c r="E30" s="73"/>
      <c r="F30" s="74" t="s">
        <v>18</v>
      </c>
      <c r="G30" s="74">
        <f t="shared" si="3"/>
        <v>175</v>
      </c>
      <c r="H30" s="74" t="s">
        <v>18</v>
      </c>
      <c r="I30" s="74" t="s">
        <v>18</v>
      </c>
      <c r="J30" s="74">
        <f t="shared" si="2"/>
        <v>548</v>
      </c>
    </row>
    <row r="31" spans="1:10" ht="12.75">
      <c r="A31" s="69" t="s">
        <v>34</v>
      </c>
      <c r="B31" s="73">
        <f t="shared" si="0"/>
        <v>37</v>
      </c>
      <c r="C31" s="73">
        <f>SUM(C11+C21)</f>
        <v>33</v>
      </c>
      <c r="D31" s="73">
        <f t="shared" si="1"/>
        <v>1108</v>
      </c>
      <c r="E31" s="73"/>
      <c r="F31" s="74">
        <f>SUM(F11+F21)</f>
        <v>6</v>
      </c>
      <c r="G31" s="74">
        <f t="shared" si="3"/>
        <v>628</v>
      </c>
      <c r="H31" s="74" t="s">
        <v>18</v>
      </c>
      <c r="I31" s="74" t="s">
        <v>18</v>
      </c>
      <c r="J31" s="74">
        <f t="shared" si="2"/>
        <v>1785</v>
      </c>
    </row>
    <row r="32" spans="1:10" ht="12.75">
      <c r="A32" s="69" t="s">
        <v>35</v>
      </c>
      <c r="B32" s="73">
        <f t="shared" si="0"/>
        <v>8</v>
      </c>
      <c r="C32" s="73">
        <f>SUM(C12+C22)</f>
        <v>11</v>
      </c>
      <c r="D32" s="73">
        <f t="shared" si="1"/>
        <v>183</v>
      </c>
      <c r="E32" s="73"/>
      <c r="F32" s="74" t="s">
        <v>18</v>
      </c>
      <c r="G32" s="74">
        <f t="shared" si="3"/>
        <v>117</v>
      </c>
      <c r="H32" s="74" t="s">
        <v>18</v>
      </c>
      <c r="I32" s="74" t="s">
        <v>18</v>
      </c>
      <c r="J32" s="74">
        <f t="shared" si="2"/>
        <v>314</v>
      </c>
    </row>
    <row r="33" spans="1:10" ht="12.75">
      <c r="A33" s="69" t="s">
        <v>36</v>
      </c>
      <c r="B33" s="100" t="s">
        <v>18</v>
      </c>
      <c r="C33" s="73">
        <v>3</v>
      </c>
      <c r="D33" s="73">
        <f t="shared" si="1"/>
        <v>95</v>
      </c>
      <c r="E33" s="73"/>
      <c r="F33" s="74" t="s">
        <v>18</v>
      </c>
      <c r="G33" s="74">
        <f t="shared" si="3"/>
        <v>85</v>
      </c>
      <c r="H33" s="74" t="s">
        <v>18</v>
      </c>
      <c r="I33" s="74" t="s">
        <v>18</v>
      </c>
      <c r="J33" s="74">
        <f t="shared" si="2"/>
        <v>185</v>
      </c>
    </row>
    <row r="34" spans="1:10" ht="12.75">
      <c r="A34" s="71" t="s">
        <v>6</v>
      </c>
      <c r="B34" s="101" t="s">
        <v>18</v>
      </c>
      <c r="C34" s="75" t="s">
        <v>18</v>
      </c>
      <c r="D34" s="76">
        <f t="shared" si="1"/>
        <v>73</v>
      </c>
      <c r="E34" s="76"/>
      <c r="F34" s="75" t="s">
        <v>18</v>
      </c>
      <c r="G34" s="75">
        <f t="shared" si="3"/>
        <v>28</v>
      </c>
      <c r="H34" s="75" t="s">
        <v>18</v>
      </c>
      <c r="I34" s="75">
        <f>SUM(I14+I24)</f>
        <v>108</v>
      </c>
      <c r="J34" s="75">
        <f t="shared" si="2"/>
        <v>208</v>
      </c>
    </row>
    <row r="35" spans="1:10" ht="24" customHeight="1">
      <c r="A35" s="7"/>
      <c r="B35" s="43"/>
      <c r="C35" s="16"/>
      <c r="D35" s="15"/>
      <c r="E35" s="15"/>
      <c r="F35" s="14"/>
      <c r="G35" s="15"/>
      <c r="H35" s="14"/>
      <c r="I35" s="15"/>
      <c r="J35" s="15"/>
    </row>
    <row r="36" spans="1:10" ht="71.25" customHeight="1">
      <c r="A36" s="118" t="s">
        <v>95</v>
      </c>
      <c r="B36" s="118"/>
      <c r="C36" s="118"/>
      <c r="D36" s="118"/>
      <c r="E36" s="118"/>
      <c r="F36" s="118"/>
      <c r="G36" s="118"/>
      <c r="H36" s="118"/>
      <c r="I36" s="118"/>
      <c r="J36" s="118"/>
    </row>
    <row r="37" spans="1:9" ht="12.75">
      <c r="A37" s="37" t="s">
        <v>24</v>
      </c>
      <c r="B37" s="37"/>
      <c r="C37" s="37"/>
      <c r="D37" s="37"/>
      <c r="E37" s="37"/>
      <c r="F37" s="37"/>
      <c r="G37" s="37"/>
      <c r="H37" s="31"/>
      <c r="I37" s="31"/>
    </row>
    <row r="51" spans="1:10" ht="12.75">
      <c r="A51" s="129"/>
      <c r="B51" s="129"/>
      <c r="C51" s="129"/>
      <c r="D51" s="129"/>
      <c r="E51" s="129"/>
      <c r="F51" s="129"/>
      <c r="G51" s="129"/>
      <c r="H51" s="129"/>
      <c r="I51" s="129"/>
      <c r="J51" s="129"/>
    </row>
    <row r="52" spans="1:10" ht="12.75">
      <c r="A52" s="19"/>
      <c r="B52" s="19"/>
      <c r="C52" s="19"/>
      <c r="D52" s="19"/>
      <c r="E52" s="19"/>
      <c r="F52" s="19"/>
      <c r="G52" s="19"/>
      <c r="H52" s="19"/>
      <c r="I52" s="19"/>
      <c r="J52" s="19"/>
    </row>
    <row r="53" spans="1:10" ht="12.75">
      <c r="A53" s="135"/>
      <c r="B53" s="135"/>
      <c r="C53" s="135"/>
      <c r="D53" s="135"/>
      <c r="E53" s="135"/>
      <c r="F53" s="135"/>
      <c r="G53" s="135"/>
      <c r="H53" s="47"/>
      <c r="I53" s="47"/>
      <c r="J53" s="47"/>
    </row>
    <row r="54" spans="1:10" ht="12.75">
      <c r="A54" s="37"/>
      <c r="B54" s="38"/>
      <c r="C54" s="38"/>
      <c r="D54" s="38"/>
      <c r="E54" s="38"/>
      <c r="F54" s="38"/>
      <c r="G54" s="38"/>
      <c r="H54" s="38"/>
      <c r="I54" s="38"/>
      <c r="J54" s="38"/>
    </row>
    <row r="55" spans="1:10" ht="12.75">
      <c r="A55" s="45"/>
      <c r="B55" s="23"/>
      <c r="C55" s="23"/>
      <c r="D55" s="23"/>
      <c r="E55" s="23"/>
      <c r="F55" s="23"/>
      <c r="G55" s="23"/>
      <c r="H55" s="23"/>
      <c r="I55" s="23"/>
      <c r="J55" s="23"/>
    </row>
    <row r="56" spans="1:10" ht="12.75">
      <c r="A56" s="13"/>
      <c r="B56" s="23"/>
      <c r="C56" s="23"/>
      <c r="D56" s="23"/>
      <c r="E56" s="23"/>
      <c r="F56" s="23"/>
      <c r="G56" s="23"/>
      <c r="H56" s="23"/>
      <c r="I56" s="23"/>
      <c r="J56" s="23"/>
    </row>
    <row r="57" spans="1:10" ht="12.75">
      <c r="A57" s="13"/>
      <c r="B57" s="23"/>
      <c r="C57" s="23"/>
      <c r="D57" s="23"/>
      <c r="E57" s="23"/>
      <c r="F57" s="23"/>
      <c r="G57" s="23"/>
      <c r="H57" s="23"/>
      <c r="I57" s="23"/>
      <c r="J57" s="23"/>
    </row>
    <row r="58" spans="1:10" ht="12.75">
      <c r="A58" s="45"/>
      <c r="B58" s="23"/>
      <c r="C58" s="23"/>
      <c r="D58" s="23"/>
      <c r="E58" s="23"/>
      <c r="F58" s="16"/>
      <c r="G58" s="23"/>
      <c r="H58" s="23"/>
      <c r="I58" s="23"/>
      <c r="J58" s="23"/>
    </row>
    <row r="59" spans="1:10" ht="12.75">
      <c r="A59" s="13"/>
      <c r="B59" s="23"/>
      <c r="C59" s="23"/>
      <c r="D59" s="23"/>
      <c r="E59" s="23"/>
      <c r="F59" s="16"/>
      <c r="G59" s="23"/>
      <c r="H59" s="23"/>
      <c r="I59" s="23"/>
      <c r="J59" s="23"/>
    </row>
    <row r="60" spans="1:10" ht="12.75">
      <c r="A60" s="13"/>
      <c r="B60" s="23"/>
      <c r="C60" s="23"/>
      <c r="D60" s="23"/>
      <c r="E60" s="23"/>
      <c r="F60" s="16"/>
      <c r="G60" s="23"/>
      <c r="H60" s="23"/>
      <c r="I60" s="23"/>
      <c r="J60" s="23"/>
    </row>
    <row r="61" spans="1:10" ht="12.75">
      <c r="A61" s="45"/>
      <c r="B61" s="23"/>
      <c r="C61" s="23"/>
      <c r="D61" s="23"/>
      <c r="E61" s="23"/>
      <c r="F61" s="16"/>
      <c r="G61" s="23"/>
      <c r="H61" s="23"/>
      <c r="I61" s="23"/>
      <c r="J61" s="23"/>
    </row>
    <row r="62" spans="1:10" ht="12.75">
      <c r="A62" s="13"/>
      <c r="B62" s="23"/>
      <c r="C62" s="23"/>
      <c r="D62" s="23"/>
      <c r="E62" s="23"/>
      <c r="F62" s="16"/>
      <c r="G62" s="23"/>
      <c r="H62" s="23"/>
      <c r="I62" s="23"/>
      <c r="J62" s="23"/>
    </row>
    <row r="63" spans="1:10" ht="12.75">
      <c r="A63" s="13"/>
      <c r="B63" s="23"/>
      <c r="C63" s="23"/>
      <c r="D63" s="23"/>
      <c r="E63" s="23"/>
      <c r="F63" s="16"/>
      <c r="G63" s="23"/>
      <c r="H63" s="23"/>
      <c r="I63" s="23"/>
      <c r="J63" s="23"/>
    </row>
    <row r="64" spans="1:10" ht="12.75">
      <c r="A64" s="45"/>
      <c r="B64" s="23"/>
      <c r="C64" s="23"/>
      <c r="D64" s="23"/>
      <c r="E64" s="23"/>
      <c r="F64" s="16"/>
      <c r="G64" s="23"/>
      <c r="H64" s="23"/>
      <c r="I64" s="23"/>
      <c r="J64" s="23"/>
    </row>
    <row r="65" spans="1:10" ht="12.75">
      <c r="A65" s="13"/>
      <c r="B65" s="23"/>
      <c r="C65" s="23"/>
      <c r="D65" s="23"/>
      <c r="E65" s="23"/>
      <c r="F65" s="16"/>
      <c r="G65" s="23"/>
      <c r="H65" s="23"/>
      <c r="I65" s="23"/>
      <c r="J65" s="23"/>
    </row>
    <row r="66" spans="1:10" ht="12.75">
      <c r="A66" s="13"/>
      <c r="B66" s="23"/>
      <c r="C66" s="23"/>
      <c r="D66" s="23"/>
      <c r="E66" s="23"/>
      <c r="F66" s="16"/>
      <c r="G66" s="23"/>
      <c r="H66" s="23"/>
      <c r="I66" s="23"/>
      <c r="J66" s="23"/>
    </row>
    <row r="67" spans="1:10" ht="12.75">
      <c r="A67" s="45"/>
      <c r="B67" s="23"/>
      <c r="C67" s="23"/>
      <c r="D67" s="23"/>
      <c r="E67" s="23"/>
      <c r="F67" s="16"/>
      <c r="G67" s="23"/>
      <c r="H67" s="23"/>
      <c r="I67" s="23"/>
      <c r="J67" s="23"/>
    </row>
    <row r="68" spans="1:10" ht="12.75">
      <c r="A68" s="13"/>
      <c r="B68" s="23"/>
      <c r="C68" s="23"/>
      <c r="D68" s="23"/>
      <c r="E68" s="23"/>
      <c r="F68" s="16"/>
      <c r="G68" s="23"/>
      <c r="H68" s="23"/>
      <c r="I68" s="23"/>
      <c r="J68" s="23"/>
    </row>
    <row r="69" spans="1:10" ht="12.75">
      <c r="A69" s="13"/>
      <c r="B69" s="23"/>
      <c r="C69" s="23"/>
      <c r="D69" s="23"/>
      <c r="E69" s="23"/>
      <c r="F69" s="16"/>
      <c r="G69" s="23"/>
      <c r="H69" s="23"/>
      <c r="I69" s="23"/>
      <c r="J69" s="23"/>
    </row>
    <row r="70" spans="1:10" ht="12.75">
      <c r="A70" s="45"/>
      <c r="B70" s="23"/>
      <c r="C70" s="23"/>
      <c r="D70" s="23"/>
      <c r="E70" s="23"/>
      <c r="F70" s="16"/>
      <c r="G70" s="23"/>
      <c r="H70" s="23"/>
      <c r="I70" s="23"/>
      <c r="J70" s="23"/>
    </row>
    <row r="71" spans="1:10" ht="12.75">
      <c r="A71" s="13"/>
      <c r="B71" s="23"/>
      <c r="C71" s="23"/>
      <c r="D71" s="23"/>
      <c r="E71" s="23"/>
      <c r="F71" s="16"/>
      <c r="G71" s="23"/>
      <c r="H71" s="23"/>
      <c r="I71" s="23"/>
      <c r="J71" s="23"/>
    </row>
    <row r="72" spans="1:10" ht="12.75">
      <c r="A72" s="13"/>
      <c r="B72" s="23"/>
      <c r="C72" s="23"/>
      <c r="D72" s="23"/>
      <c r="E72" s="23"/>
      <c r="F72" s="16"/>
      <c r="G72" s="23"/>
      <c r="H72" s="23"/>
      <c r="I72" s="23"/>
      <c r="J72" s="23"/>
    </row>
    <row r="73" spans="1:10" ht="12.75">
      <c r="A73" s="45"/>
      <c r="B73" s="23"/>
      <c r="C73" s="23"/>
      <c r="D73" s="23"/>
      <c r="E73" s="23"/>
      <c r="F73" s="16"/>
      <c r="G73" s="23"/>
      <c r="H73" s="23"/>
      <c r="I73" s="23"/>
      <c r="J73" s="23"/>
    </row>
    <row r="74" spans="1:10" ht="12.75">
      <c r="A74" s="13"/>
      <c r="B74" s="23"/>
      <c r="C74" s="23"/>
      <c r="D74" s="23"/>
      <c r="E74" s="23"/>
      <c r="F74" s="16"/>
      <c r="G74" s="23"/>
      <c r="H74" s="23"/>
      <c r="I74" s="23"/>
      <c r="J74" s="23"/>
    </row>
    <row r="75" spans="1:10" ht="12.75">
      <c r="A75" s="13"/>
      <c r="B75" s="23"/>
      <c r="C75" s="23"/>
      <c r="D75" s="23"/>
      <c r="E75" s="23"/>
      <c r="F75" s="16"/>
      <c r="G75" s="23"/>
      <c r="H75" s="23"/>
      <c r="I75" s="23"/>
      <c r="J75" s="23"/>
    </row>
    <row r="76" spans="1:10" ht="12.75">
      <c r="A76" s="45"/>
      <c r="B76" s="23"/>
      <c r="C76" s="23"/>
      <c r="D76" s="23"/>
      <c r="E76" s="23"/>
      <c r="F76" s="16"/>
      <c r="G76" s="23"/>
      <c r="H76" s="23"/>
      <c r="I76" s="23"/>
      <c r="J76" s="23"/>
    </row>
    <row r="77" spans="1:10" ht="12.75">
      <c r="A77" s="13"/>
      <c r="B77" s="23"/>
      <c r="C77" s="23"/>
      <c r="D77" s="23"/>
      <c r="E77" s="23"/>
      <c r="F77" s="16"/>
      <c r="G77" s="23"/>
      <c r="H77" s="23"/>
      <c r="I77" s="23"/>
      <c r="J77" s="23"/>
    </row>
    <row r="78" spans="1:10" ht="12.75">
      <c r="A78" s="13"/>
      <c r="B78" s="16"/>
      <c r="C78" s="16"/>
      <c r="D78" s="23"/>
      <c r="E78" s="23"/>
      <c r="F78" s="16"/>
      <c r="G78" s="23"/>
      <c r="H78" s="23"/>
      <c r="I78" s="23"/>
      <c r="J78" s="23"/>
    </row>
    <row r="79" spans="1:10" ht="12.75">
      <c r="A79" s="36"/>
      <c r="B79" s="16"/>
      <c r="C79" s="16"/>
      <c r="D79" s="23"/>
      <c r="E79" s="23"/>
      <c r="F79" s="16"/>
      <c r="G79" s="23"/>
      <c r="H79" s="23"/>
      <c r="I79" s="23"/>
      <c r="J79" s="23"/>
    </row>
    <row r="80" spans="1:10" ht="12.75">
      <c r="A80" s="13"/>
      <c r="B80" s="16"/>
      <c r="C80" s="16"/>
      <c r="D80" s="23"/>
      <c r="E80" s="23"/>
      <c r="F80" s="16"/>
      <c r="G80" s="23"/>
      <c r="H80" s="23"/>
      <c r="I80" s="23"/>
      <c r="J80" s="23"/>
    </row>
    <row r="81" spans="1:10" ht="12.75">
      <c r="A81" s="13"/>
      <c r="B81" s="16"/>
      <c r="C81" s="16"/>
      <c r="D81" s="23"/>
      <c r="E81" s="23"/>
      <c r="F81" s="16"/>
      <c r="G81" s="23"/>
      <c r="H81" s="23"/>
      <c r="I81" s="23"/>
      <c r="J81" s="23"/>
    </row>
    <row r="82" spans="1:10" ht="12.75">
      <c r="A82" s="36"/>
      <c r="B82" s="23"/>
      <c r="C82" s="23"/>
      <c r="D82" s="23"/>
      <c r="E82" s="23"/>
      <c r="F82" s="16"/>
      <c r="G82" s="23"/>
      <c r="H82" s="23"/>
      <c r="I82" s="23"/>
      <c r="J82" s="23"/>
    </row>
    <row r="83" spans="1:10" ht="12.75">
      <c r="A83" s="13"/>
      <c r="B83" s="23"/>
      <c r="C83" s="23"/>
      <c r="D83" s="23"/>
      <c r="E83" s="23"/>
      <c r="F83" s="16"/>
      <c r="G83" s="23"/>
      <c r="H83" s="23"/>
      <c r="I83" s="23"/>
      <c r="J83" s="23"/>
    </row>
    <row r="84" spans="1:10" ht="12.75">
      <c r="A84" s="13"/>
      <c r="B84" s="23"/>
      <c r="C84" s="23"/>
      <c r="D84" s="23"/>
      <c r="E84" s="23"/>
      <c r="F84" s="16"/>
      <c r="G84" s="23"/>
      <c r="H84" s="23"/>
      <c r="I84" s="23"/>
      <c r="J84" s="23"/>
    </row>
    <row r="85" spans="1:10" ht="12.75">
      <c r="A85" s="36"/>
      <c r="B85" s="23"/>
      <c r="C85" s="23"/>
      <c r="D85" s="23"/>
      <c r="E85" s="23"/>
      <c r="F85" s="23"/>
      <c r="G85" s="23"/>
      <c r="H85" s="23"/>
      <c r="I85" s="23"/>
      <c r="J85" s="23"/>
    </row>
    <row r="86" spans="1:10" ht="12.75">
      <c r="A86" s="13"/>
      <c r="B86" s="23"/>
      <c r="C86" s="23"/>
      <c r="D86" s="23"/>
      <c r="E86" s="23"/>
      <c r="F86" s="23"/>
      <c r="G86" s="23"/>
      <c r="H86" s="23"/>
      <c r="I86" s="23"/>
      <c r="J86" s="23"/>
    </row>
    <row r="87" spans="1:10" ht="12.75">
      <c r="A87" s="13"/>
      <c r="B87" s="23"/>
      <c r="C87" s="23"/>
      <c r="D87" s="23"/>
      <c r="E87" s="23"/>
      <c r="F87" s="23"/>
      <c r="G87" s="23"/>
      <c r="H87" s="23"/>
      <c r="I87" s="23"/>
      <c r="J87" s="23"/>
    </row>
    <row r="88" spans="1:10" ht="12.75">
      <c r="A88" s="13"/>
      <c r="B88" s="23"/>
      <c r="C88" s="23"/>
      <c r="D88" s="15"/>
      <c r="E88" s="15"/>
      <c r="F88" s="15"/>
      <c r="G88" s="15"/>
      <c r="H88" s="15"/>
      <c r="I88" s="15"/>
      <c r="J88" s="15"/>
    </row>
    <row r="89" spans="1:10" ht="12.75">
      <c r="A89" s="118"/>
      <c r="B89" s="118"/>
      <c r="C89" s="118"/>
      <c r="D89" s="118"/>
      <c r="E89" s="118"/>
      <c r="F89" s="118"/>
      <c r="G89" s="118"/>
      <c r="H89" s="39"/>
      <c r="I89" s="39"/>
      <c r="J89" s="39"/>
    </row>
    <row r="90" spans="1:10" ht="12.75">
      <c r="A90" s="27"/>
      <c r="B90" s="27"/>
      <c r="C90" s="27"/>
      <c r="D90" s="27"/>
      <c r="E90" s="27"/>
      <c r="F90" s="27"/>
      <c r="G90" s="27"/>
      <c r="H90" s="27"/>
      <c r="I90" s="27"/>
      <c r="J90" s="27"/>
    </row>
    <row r="91" spans="1:10" ht="12.75">
      <c r="A91" s="27"/>
      <c r="B91" s="27"/>
      <c r="C91" s="27"/>
      <c r="D91" s="27"/>
      <c r="E91" s="27"/>
      <c r="F91" s="27"/>
      <c r="G91" s="27"/>
      <c r="H91" s="27"/>
      <c r="I91" s="27"/>
      <c r="J91" s="27"/>
    </row>
    <row r="92" spans="1:10" ht="12.75">
      <c r="A92" s="27"/>
      <c r="B92" s="27"/>
      <c r="C92" s="27"/>
      <c r="D92" s="27"/>
      <c r="E92" s="27"/>
      <c r="F92" s="27"/>
      <c r="G92" s="27"/>
      <c r="H92" s="27"/>
      <c r="I92" s="27"/>
      <c r="J92" s="27"/>
    </row>
    <row r="93" spans="1:10" ht="12.75">
      <c r="A93" s="27"/>
      <c r="B93" s="27"/>
      <c r="C93" s="27"/>
      <c r="D93" s="27"/>
      <c r="E93" s="27"/>
      <c r="F93" s="27"/>
      <c r="G93" s="27"/>
      <c r="H93" s="27"/>
      <c r="I93" s="27"/>
      <c r="J93" s="27"/>
    </row>
    <row r="94" spans="1:10" ht="12.75">
      <c r="A94" s="27"/>
      <c r="B94" s="27"/>
      <c r="C94" s="27"/>
      <c r="D94" s="27"/>
      <c r="E94" s="27"/>
      <c r="F94" s="27"/>
      <c r="G94" s="27"/>
      <c r="H94" s="27"/>
      <c r="I94" s="27"/>
      <c r="J94" s="27"/>
    </row>
    <row r="95" spans="1:10" ht="12.75">
      <c r="A95" s="27"/>
      <c r="B95" s="27"/>
      <c r="C95" s="27"/>
      <c r="D95" s="27"/>
      <c r="E95" s="27"/>
      <c r="F95" s="27"/>
      <c r="G95" s="27"/>
      <c r="H95" s="27"/>
      <c r="I95" s="27"/>
      <c r="J95" s="27"/>
    </row>
  </sheetData>
  <mergeCells count="6">
    <mergeCell ref="A1:J1"/>
    <mergeCell ref="A53:G53"/>
    <mergeCell ref="A89:G89"/>
    <mergeCell ref="A36:J36"/>
    <mergeCell ref="A51:J51"/>
    <mergeCell ref="A3:J3"/>
  </mergeCells>
  <printOptions/>
  <pageMargins left="0.7874015748031497" right="0.3937007874015748" top="0.984251968503937" bottom="0.984251968503937" header="0.5118110236220472" footer="0.5118110236220472"/>
  <pageSetup firstPageNumber="33" useFirstPageNumber="1"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AC39"/>
  <sheetViews>
    <sheetView workbookViewId="0" topLeftCell="A1">
      <selection activeCell="G4" sqref="G4"/>
    </sheetView>
  </sheetViews>
  <sheetFormatPr defaultColWidth="9.140625" defaultRowHeight="12.75"/>
  <cols>
    <col min="1" max="1" width="21.57421875" style="0" customWidth="1"/>
    <col min="2" max="2" width="8.28125" style="0" customWidth="1"/>
    <col min="4" max="4" width="8.7109375" style="0" customWidth="1"/>
    <col min="5" max="5" width="7.28125" style="0" customWidth="1"/>
    <col min="6" max="6" width="7.8515625" style="0" customWidth="1"/>
    <col min="7" max="7" width="8.00390625" style="0" customWidth="1"/>
    <col min="8" max="8" width="7.8515625" style="0" customWidth="1"/>
    <col min="9" max="10" width="8.7109375" style="0" customWidth="1"/>
  </cols>
  <sheetData>
    <row r="1" spans="1:10" ht="27" customHeight="1">
      <c r="A1" s="136" t="s">
        <v>105</v>
      </c>
      <c r="B1" s="137"/>
      <c r="C1" s="137"/>
      <c r="D1" s="137"/>
      <c r="E1" s="137"/>
      <c r="F1" s="137"/>
      <c r="G1" s="109"/>
      <c r="H1" s="109"/>
      <c r="I1" s="22"/>
      <c r="J1" s="22"/>
    </row>
    <row r="2" spans="1:10" ht="7.5" customHeight="1">
      <c r="A2" s="17"/>
      <c r="B2" s="18"/>
      <c r="C2" s="18"/>
      <c r="D2" s="18"/>
      <c r="E2" s="18"/>
      <c r="F2" s="18"/>
      <c r="G2" s="18"/>
      <c r="H2" s="22"/>
      <c r="I2" s="22"/>
      <c r="J2" s="22"/>
    </row>
    <row r="3" spans="1:16" ht="28.5" customHeight="1">
      <c r="A3" s="122" t="s">
        <v>88</v>
      </c>
      <c r="B3" s="116"/>
      <c r="C3" s="116"/>
      <c r="D3" s="116"/>
      <c r="E3" s="116"/>
      <c r="F3" s="116"/>
      <c r="G3" s="116"/>
      <c r="H3" s="10"/>
      <c r="I3" s="27"/>
      <c r="J3" s="27"/>
      <c r="K3" s="135" t="s">
        <v>81</v>
      </c>
      <c r="L3" s="138"/>
      <c r="M3" s="138"/>
      <c r="N3" s="138"/>
      <c r="O3" s="138"/>
      <c r="P3" s="138"/>
    </row>
    <row r="4" spans="1:10" s="22" customFormat="1" ht="27.75" customHeight="1">
      <c r="A4" s="9" t="s">
        <v>99</v>
      </c>
      <c r="B4" s="77" t="s">
        <v>28</v>
      </c>
      <c r="C4" s="77" t="s">
        <v>26</v>
      </c>
      <c r="D4" s="77" t="s">
        <v>27</v>
      </c>
      <c r="E4" s="77" t="s">
        <v>38</v>
      </c>
      <c r="F4" s="77" t="s">
        <v>39</v>
      </c>
      <c r="G4" s="77" t="s">
        <v>100</v>
      </c>
      <c r="H4" s="77" t="s">
        <v>101</v>
      </c>
      <c r="I4" s="25"/>
      <c r="J4" s="25"/>
    </row>
    <row r="5" spans="1:19" ht="18.75" customHeight="1">
      <c r="A5" s="50" t="s">
        <v>9</v>
      </c>
      <c r="B5" s="57">
        <v>4385</v>
      </c>
      <c r="C5" s="57">
        <v>3</v>
      </c>
      <c r="D5" s="57">
        <v>316</v>
      </c>
      <c r="E5" s="57">
        <v>71</v>
      </c>
      <c r="F5" s="57">
        <v>61</v>
      </c>
      <c r="G5" s="57">
        <v>11</v>
      </c>
      <c r="H5" s="57">
        <v>4772</v>
      </c>
      <c r="J5" s="11"/>
      <c r="K5" s="11"/>
      <c r="L5" s="23"/>
      <c r="M5" s="23"/>
      <c r="N5" s="23"/>
      <c r="O5" s="16"/>
      <c r="P5" s="23"/>
      <c r="Q5" s="23"/>
      <c r="R5" s="23"/>
      <c r="S5" s="23"/>
    </row>
    <row r="6" spans="1:16" ht="12.75" customHeight="1">
      <c r="A6" s="46" t="s">
        <v>21</v>
      </c>
      <c r="B6" s="23">
        <v>3983</v>
      </c>
      <c r="C6" s="16">
        <v>3</v>
      </c>
      <c r="D6" s="23">
        <v>261</v>
      </c>
      <c r="E6" s="23">
        <v>64</v>
      </c>
      <c r="F6" s="16">
        <v>57</v>
      </c>
      <c r="G6" s="23">
        <v>10</v>
      </c>
      <c r="H6" s="16">
        <v>4314</v>
      </c>
      <c r="I6" s="3"/>
      <c r="J6" s="3"/>
      <c r="L6" s="15"/>
      <c r="M6" s="23"/>
      <c r="N6" s="23"/>
      <c r="O6" s="23"/>
      <c r="P6" s="23"/>
    </row>
    <row r="7" spans="1:16" ht="12.75" customHeight="1">
      <c r="A7" s="35" t="s">
        <v>20</v>
      </c>
      <c r="B7" s="23">
        <v>322</v>
      </c>
      <c r="C7" s="16" t="s">
        <v>18</v>
      </c>
      <c r="D7" s="23">
        <v>43</v>
      </c>
      <c r="E7" s="23">
        <v>5</v>
      </c>
      <c r="F7" s="16">
        <v>4</v>
      </c>
      <c r="G7" s="81" t="s">
        <v>18</v>
      </c>
      <c r="H7" s="16">
        <v>366</v>
      </c>
      <c r="I7" s="3"/>
      <c r="J7" s="3"/>
      <c r="L7" s="15"/>
      <c r="M7" s="23"/>
      <c r="N7" s="23"/>
      <c r="O7" s="23"/>
      <c r="P7" s="23"/>
    </row>
    <row r="8" spans="1:19" ht="12.75" customHeight="1">
      <c r="A8" s="34" t="s">
        <v>8</v>
      </c>
      <c r="B8" s="23">
        <v>75</v>
      </c>
      <c r="C8" s="16" t="s">
        <v>18</v>
      </c>
      <c r="D8" s="23">
        <v>10</v>
      </c>
      <c r="E8" s="23">
        <v>3</v>
      </c>
      <c r="F8" s="16" t="s">
        <v>18</v>
      </c>
      <c r="G8" s="81" t="s">
        <v>18</v>
      </c>
      <c r="H8" s="16">
        <v>85</v>
      </c>
      <c r="I8" s="3"/>
      <c r="J8" s="3"/>
      <c r="L8" s="23"/>
      <c r="M8" s="14"/>
      <c r="N8" s="23"/>
      <c r="O8" s="16"/>
      <c r="P8" s="23"/>
      <c r="Q8" s="23"/>
      <c r="R8" s="15"/>
      <c r="S8" s="23"/>
    </row>
    <row r="9" spans="1:19" ht="12.75" customHeight="1">
      <c r="A9" s="34" t="s">
        <v>25</v>
      </c>
      <c r="B9" s="23">
        <v>5</v>
      </c>
      <c r="C9" s="16" t="s">
        <v>18</v>
      </c>
      <c r="D9" s="23">
        <v>3</v>
      </c>
      <c r="E9" s="16" t="s">
        <v>18</v>
      </c>
      <c r="F9" s="16" t="s">
        <v>18</v>
      </c>
      <c r="G9" s="81" t="s">
        <v>18</v>
      </c>
      <c r="H9" s="16">
        <v>7</v>
      </c>
      <c r="I9" s="3"/>
      <c r="J9" s="3"/>
      <c r="K9" s="11"/>
      <c r="L9" s="23"/>
      <c r="M9" s="15"/>
      <c r="N9" s="23"/>
      <c r="O9" s="16"/>
      <c r="P9" s="23"/>
      <c r="Q9" s="23"/>
      <c r="R9" s="23"/>
      <c r="S9" s="23"/>
    </row>
    <row r="10" spans="1:16" ht="16.5" customHeight="1">
      <c r="A10" s="50" t="s">
        <v>10</v>
      </c>
      <c r="B10" s="57">
        <v>4555</v>
      </c>
      <c r="C10" s="81" t="s">
        <v>18</v>
      </c>
      <c r="D10" s="57">
        <v>430</v>
      </c>
      <c r="E10" s="57">
        <v>38</v>
      </c>
      <c r="F10" s="57">
        <v>29</v>
      </c>
      <c r="G10" s="102" t="s">
        <v>18</v>
      </c>
      <c r="H10" s="57">
        <v>5012</v>
      </c>
      <c r="I10" s="3"/>
      <c r="J10" s="3"/>
      <c r="L10" s="15"/>
      <c r="M10" s="23"/>
      <c r="N10" s="23"/>
      <c r="O10" s="23"/>
      <c r="P10" s="23"/>
    </row>
    <row r="11" spans="1:16" ht="12.75" customHeight="1">
      <c r="A11" s="46" t="s">
        <v>21</v>
      </c>
      <c r="B11" s="23">
        <v>4197</v>
      </c>
      <c r="C11" s="81" t="s">
        <v>18</v>
      </c>
      <c r="D11" s="23">
        <v>363</v>
      </c>
      <c r="E11" s="23">
        <v>35</v>
      </c>
      <c r="F11" s="16">
        <v>25</v>
      </c>
      <c r="G11" s="81" t="s">
        <v>18</v>
      </c>
      <c r="H11" s="16">
        <v>4583</v>
      </c>
      <c r="I11" s="3"/>
      <c r="J11" s="3"/>
      <c r="L11" s="15"/>
      <c r="M11" s="23"/>
      <c r="N11" s="23"/>
      <c r="O11" s="23"/>
      <c r="P11" s="23"/>
    </row>
    <row r="12" spans="1:16" ht="12.75" customHeight="1">
      <c r="A12" s="35" t="s">
        <v>20</v>
      </c>
      <c r="B12" s="23">
        <v>296</v>
      </c>
      <c r="C12" s="16" t="s">
        <v>18</v>
      </c>
      <c r="D12" s="23">
        <v>57</v>
      </c>
      <c r="E12" s="23">
        <v>3</v>
      </c>
      <c r="F12" s="16">
        <v>3</v>
      </c>
      <c r="G12" s="81" t="s">
        <v>18</v>
      </c>
      <c r="H12" s="16">
        <v>355</v>
      </c>
      <c r="I12" s="3"/>
      <c r="J12" s="3"/>
      <c r="L12" s="15"/>
      <c r="M12" s="23"/>
      <c r="N12" s="23"/>
      <c r="O12" s="23"/>
      <c r="P12" s="23"/>
    </row>
    <row r="13" spans="1:16" ht="12.75" customHeight="1">
      <c r="A13" s="34" t="s">
        <v>8</v>
      </c>
      <c r="B13" s="23">
        <v>54</v>
      </c>
      <c r="C13" s="16" t="s">
        <v>18</v>
      </c>
      <c r="D13" s="23">
        <v>9</v>
      </c>
      <c r="E13" s="16" t="s">
        <v>18</v>
      </c>
      <c r="F13" s="16" t="s">
        <v>18</v>
      </c>
      <c r="G13" s="81" t="s">
        <v>18</v>
      </c>
      <c r="H13" s="16">
        <v>65</v>
      </c>
      <c r="I13" s="3"/>
      <c r="J13" s="3"/>
      <c r="L13" s="15"/>
      <c r="M13" s="23"/>
      <c r="N13" s="23"/>
      <c r="O13" s="23"/>
      <c r="P13" s="23"/>
    </row>
    <row r="14" spans="1:10" ht="12.75" customHeight="1">
      <c r="A14" s="34" t="s">
        <v>25</v>
      </c>
      <c r="B14" s="23">
        <v>8</v>
      </c>
      <c r="C14" s="16" t="s">
        <v>18</v>
      </c>
      <c r="D14" s="16" t="s">
        <v>18</v>
      </c>
      <c r="E14" s="16" t="s">
        <v>18</v>
      </c>
      <c r="F14" s="16" t="s">
        <v>18</v>
      </c>
      <c r="G14" s="81" t="s">
        <v>18</v>
      </c>
      <c r="H14" s="16">
        <v>9</v>
      </c>
      <c r="I14" s="3"/>
      <c r="J14" s="3"/>
    </row>
    <row r="15" spans="1:16" ht="16.5" customHeight="1">
      <c r="A15" s="60" t="s">
        <v>7</v>
      </c>
      <c r="B15" s="57">
        <v>8940</v>
      </c>
      <c r="C15" s="57">
        <v>3</v>
      </c>
      <c r="D15" s="57">
        <v>746</v>
      </c>
      <c r="E15" s="57">
        <f aca="true" t="shared" si="0" ref="E15:F17">SUM(E5+E10)</f>
        <v>109</v>
      </c>
      <c r="F15" s="57">
        <f t="shared" si="0"/>
        <v>90</v>
      </c>
      <c r="G15" s="57">
        <v>13</v>
      </c>
      <c r="H15" s="57">
        <v>9784</v>
      </c>
      <c r="I15" s="3"/>
      <c r="J15" s="3"/>
      <c r="K15" s="11"/>
      <c r="L15" s="23"/>
      <c r="M15" s="23"/>
      <c r="N15" s="23"/>
      <c r="O15" s="23"/>
      <c r="P15" s="23"/>
    </row>
    <row r="16" spans="1:16" ht="12.75" customHeight="1">
      <c r="A16" s="72" t="s">
        <v>21</v>
      </c>
      <c r="B16" s="23">
        <f>SUM(B6+B11)</f>
        <v>8180</v>
      </c>
      <c r="C16" s="16">
        <v>3</v>
      </c>
      <c r="D16" s="23">
        <f>SUM(D6+D11)</f>
        <v>624</v>
      </c>
      <c r="E16" s="23">
        <f t="shared" si="0"/>
        <v>99</v>
      </c>
      <c r="F16" s="23">
        <f t="shared" si="0"/>
        <v>82</v>
      </c>
      <c r="G16" s="16">
        <v>11</v>
      </c>
      <c r="H16" s="23">
        <f>SUM(H6+H11)</f>
        <v>8897</v>
      </c>
      <c r="I16" s="3"/>
      <c r="J16" s="3"/>
      <c r="K16" s="11"/>
      <c r="L16" s="23"/>
      <c r="M16" s="23"/>
      <c r="N16" s="23"/>
      <c r="O16" s="23"/>
      <c r="P16" s="23"/>
    </row>
    <row r="17" spans="1:16" ht="12.75" customHeight="1">
      <c r="A17" s="35" t="s">
        <v>20</v>
      </c>
      <c r="B17" s="23">
        <f>SUM(B7+B12)</f>
        <v>618</v>
      </c>
      <c r="C17" s="16" t="s">
        <v>18</v>
      </c>
      <c r="D17" s="23">
        <f>SUM(D7+D12)</f>
        <v>100</v>
      </c>
      <c r="E17" s="23">
        <f t="shared" si="0"/>
        <v>8</v>
      </c>
      <c r="F17" s="23">
        <f t="shared" si="0"/>
        <v>7</v>
      </c>
      <c r="G17" s="16" t="s">
        <v>18</v>
      </c>
      <c r="H17" s="23">
        <f>SUM(H7+H12)</f>
        <v>721</v>
      </c>
      <c r="I17" s="3"/>
      <c r="J17" s="3"/>
      <c r="K17" s="11"/>
      <c r="L17" s="23"/>
      <c r="M17" s="23"/>
      <c r="N17" s="23"/>
      <c r="O17" s="23"/>
      <c r="P17" s="23"/>
    </row>
    <row r="18" spans="1:16" ht="12.75" customHeight="1">
      <c r="A18" s="34" t="s">
        <v>8</v>
      </c>
      <c r="B18" s="23">
        <f>SUM(B8+B13)</f>
        <v>129</v>
      </c>
      <c r="C18" s="16" t="s">
        <v>18</v>
      </c>
      <c r="D18" s="23">
        <f>SUM(D8+D13)</f>
        <v>19</v>
      </c>
      <c r="E18" s="16">
        <v>3</v>
      </c>
      <c r="F18" s="16" t="s">
        <v>18</v>
      </c>
      <c r="G18" s="16" t="s">
        <v>18</v>
      </c>
      <c r="H18" s="23">
        <f>SUM(H8+H13)</f>
        <v>150</v>
      </c>
      <c r="I18" s="3"/>
      <c r="J18" s="3"/>
      <c r="K18" s="11"/>
      <c r="L18" s="23"/>
      <c r="M18" s="23"/>
      <c r="N18" s="23"/>
      <c r="O18" s="23"/>
      <c r="P18" s="23"/>
    </row>
    <row r="19" spans="1:16" ht="12.75" customHeight="1">
      <c r="A19" s="44" t="s">
        <v>25</v>
      </c>
      <c r="B19" s="8">
        <f>SUM(B9+B14)</f>
        <v>13</v>
      </c>
      <c r="C19" s="43" t="s">
        <v>18</v>
      </c>
      <c r="D19" s="43">
        <v>3</v>
      </c>
      <c r="E19" s="43" t="s">
        <v>18</v>
      </c>
      <c r="F19" s="43" t="s">
        <v>18</v>
      </c>
      <c r="G19" s="43" t="s">
        <v>18</v>
      </c>
      <c r="H19" s="8">
        <f>SUM(H9+H14)</f>
        <v>16</v>
      </c>
      <c r="I19" s="3"/>
      <c r="J19" s="3"/>
      <c r="K19" s="11"/>
      <c r="L19" s="23"/>
      <c r="M19" s="23"/>
      <c r="N19" s="23"/>
      <c r="O19" s="23"/>
      <c r="P19" s="23"/>
    </row>
    <row r="20" spans="1:16" ht="24" customHeight="1">
      <c r="A20" s="7"/>
      <c r="B20" s="23"/>
      <c r="C20" s="23"/>
      <c r="D20" s="23"/>
      <c r="E20" s="23"/>
      <c r="F20" s="23"/>
      <c r="G20" s="23"/>
      <c r="H20" s="23"/>
      <c r="I20" s="23"/>
      <c r="J20" s="23"/>
      <c r="K20" s="11"/>
      <c r="L20" s="15"/>
      <c r="M20" s="15"/>
      <c r="N20" s="23"/>
      <c r="O20" s="23"/>
      <c r="P20" s="23"/>
    </row>
    <row r="21" spans="1:16" ht="72" customHeight="1">
      <c r="A21" s="118" t="s">
        <v>96</v>
      </c>
      <c r="B21" s="118"/>
      <c r="C21" s="118"/>
      <c r="D21" s="118"/>
      <c r="E21" s="118"/>
      <c r="F21" s="118"/>
      <c r="G21" s="130"/>
      <c r="H21" s="130"/>
      <c r="I21" s="39"/>
      <c r="J21" s="39"/>
      <c r="K21" s="21"/>
      <c r="L21" s="33"/>
      <c r="M21" s="33"/>
      <c r="N21" s="27"/>
      <c r="O21" s="27"/>
      <c r="P21" s="27"/>
    </row>
    <row r="22" s="1" customFormat="1" ht="12.75" customHeight="1"/>
    <row r="25" spans="1:28" ht="25.5" customHeight="1">
      <c r="A25" s="133" t="s">
        <v>98</v>
      </c>
      <c r="B25" s="109"/>
      <c r="C25" s="109"/>
      <c r="D25" s="109"/>
      <c r="E25" s="109"/>
      <c r="F25" s="109"/>
      <c r="G25" s="109"/>
      <c r="H25" s="109"/>
      <c r="I25" s="67"/>
      <c r="J25" s="67"/>
      <c r="K25" s="67"/>
      <c r="L25" s="67"/>
      <c r="M25" s="67"/>
      <c r="N25" s="67"/>
      <c r="O25" s="67"/>
      <c r="P25" s="67"/>
      <c r="Q25" s="67"/>
      <c r="R25" s="67"/>
      <c r="S25" s="67"/>
      <c r="T25" s="67"/>
      <c r="U25" s="67"/>
      <c r="V25" s="67"/>
      <c r="W25" s="67"/>
      <c r="X25" s="67"/>
      <c r="Y25" s="67"/>
      <c r="Z25" s="67"/>
      <c r="AA25" s="67"/>
      <c r="AB25" s="67"/>
    </row>
    <row r="26" spans="1:28" ht="7.5" customHeight="1">
      <c r="A26" s="17"/>
      <c r="B26" s="18"/>
      <c r="C26" s="18"/>
      <c r="D26" s="18"/>
      <c r="E26" s="18"/>
      <c r="F26" s="18"/>
      <c r="G26" s="18"/>
      <c r="H26" s="18"/>
      <c r="I26" s="67"/>
      <c r="J26" s="67"/>
      <c r="K26" s="67"/>
      <c r="L26" s="67"/>
      <c r="M26" s="67"/>
      <c r="N26" s="67"/>
      <c r="O26" s="67"/>
      <c r="P26" s="67"/>
      <c r="Q26" s="67"/>
      <c r="R26" s="67"/>
      <c r="S26" s="67"/>
      <c r="T26" s="67"/>
      <c r="U26" s="67"/>
      <c r="V26" s="67"/>
      <c r="W26" s="67"/>
      <c r="X26" s="67"/>
      <c r="Y26" s="67"/>
      <c r="Z26" s="67"/>
      <c r="AA26" s="67"/>
      <c r="AB26" s="67"/>
    </row>
    <row r="27" spans="1:28" ht="12.75">
      <c r="A27" s="121" t="s">
        <v>78</v>
      </c>
      <c r="B27" s="122"/>
      <c r="C27" s="122"/>
      <c r="D27" s="122"/>
      <c r="E27" s="122"/>
      <c r="F27" s="122"/>
      <c r="G27" s="116"/>
      <c r="H27" s="116"/>
      <c r="I27" s="67"/>
      <c r="J27" s="67"/>
      <c r="K27" s="67"/>
      <c r="L27" s="67"/>
      <c r="M27" s="67"/>
      <c r="N27" s="67"/>
      <c r="O27" s="67"/>
      <c r="P27" s="67"/>
      <c r="Q27" s="67"/>
      <c r="R27" s="67"/>
      <c r="S27" s="67"/>
      <c r="T27" s="67"/>
      <c r="U27" s="67"/>
      <c r="V27" s="67"/>
      <c r="W27" s="67"/>
      <c r="X27" s="67"/>
      <c r="Y27" s="67"/>
      <c r="Z27" s="67"/>
      <c r="AA27" s="67"/>
      <c r="AB27" s="67"/>
    </row>
    <row r="28" spans="1:29" ht="27.75" customHeight="1">
      <c r="A28" s="9" t="s">
        <v>42</v>
      </c>
      <c r="B28" s="77" t="s">
        <v>28</v>
      </c>
      <c r="C28" s="77" t="s">
        <v>26</v>
      </c>
      <c r="D28" s="77" t="s">
        <v>27</v>
      </c>
      <c r="E28" s="77" t="s">
        <v>38</v>
      </c>
      <c r="F28" s="77" t="s">
        <v>80</v>
      </c>
      <c r="G28" s="77" t="s">
        <v>39</v>
      </c>
      <c r="H28" s="77" t="s">
        <v>102</v>
      </c>
      <c r="I28" s="77" t="s">
        <v>87</v>
      </c>
      <c r="J28" s="67"/>
      <c r="K28" s="67"/>
      <c r="L28" s="67"/>
      <c r="M28" s="67"/>
      <c r="N28" s="67"/>
      <c r="O28" s="67"/>
      <c r="P28" s="67"/>
      <c r="Q28" s="67"/>
      <c r="R28" s="67"/>
      <c r="S28" s="67"/>
      <c r="T28" s="67"/>
      <c r="U28" s="67"/>
      <c r="V28" s="67"/>
      <c r="W28" s="67"/>
      <c r="X28" s="67"/>
      <c r="Y28" s="67"/>
      <c r="Z28" s="67"/>
      <c r="AA28" s="67"/>
      <c r="AB28" s="67"/>
      <c r="AC28" s="67"/>
    </row>
    <row r="29" spans="1:29" ht="18" customHeight="1">
      <c r="A29" s="95" t="s">
        <v>3</v>
      </c>
      <c r="B29" s="57">
        <f>SUM(B30:B31)</f>
        <v>2737</v>
      </c>
      <c r="C29" s="57">
        <f aca="true" t="shared" si="1" ref="C29:H29">SUM(C30:C31)</f>
        <v>3</v>
      </c>
      <c r="D29" s="57">
        <f t="shared" si="1"/>
        <v>406</v>
      </c>
      <c r="E29" s="57">
        <f t="shared" si="1"/>
        <v>89</v>
      </c>
      <c r="F29" s="16" t="s">
        <v>18</v>
      </c>
      <c r="G29" s="57">
        <f t="shared" si="1"/>
        <v>60</v>
      </c>
      <c r="H29" s="57">
        <f t="shared" si="1"/>
        <v>1039</v>
      </c>
      <c r="I29" s="57">
        <v>3917</v>
      </c>
      <c r="K29" s="67"/>
      <c r="L29" s="67"/>
      <c r="M29" s="67"/>
      <c r="N29" s="67"/>
      <c r="O29" s="67"/>
      <c r="P29" s="67"/>
      <c r="Q29" s="67"/>
      <c r="R29" s="67"/>
      <c r="S29" s="67"/>
      <c r="T29" s="67"/>
      <c r="U29" s="67"/>
      <c r="V29" s="67"/>
      <c r="W29" s="67"/>
      <c r="X29" s="67"/>
      <c r="Y29" s="67"/>
      <c r="Z29" s="67"/>
      <c r="AA29" s="67"/>
      <c r="AB29" s="67"/>
      <c r="AC29" s="67"/>
    </row>
    <row r="30" spans="1:29" ht="12" customHeight="1">
      <c r="A30" s="55" t="s">
        <v>43</v>
      </c>
      <c r="B30" s="23">
        <v>1446</v>
      </c>
      <c r="C30" s="23">
        <v>3</v>
      </c>
      <c r="D30" s="23">
        <v>196</v>
      </c>
      <c r="E30" s="23">
        <v>54</v>
      </c>
      <c r="F30" s="16" t="s">
        <v>18</v>
      </c>
      <c r="G30" s="23">
        <v>44</v>
      </c>
      <c r="H30" s="23">
        <v>535</v>
      </c>
      <c r="I30" s="23">
        <v>2065</v>
      </c>
      <c r="J30" s="67"/>
      <c r="K30" s="67"/>
      <c r="L30" s="67"/>
      <c r="M30" s="67"/>
      <c r="N30" s="67"/>
      <c r="O30" s="67"/>
      <c r="P30" s="67"/>
      <c r="Q30" s="67"/>
      <c r="R30" s="67"/>
      <c r="S30" s="67"/>
      <c r="T30" s="67"/>
      <c r="U30" s="67"/>
      <c r="V30" s="67"/>
      <c r="W30" s="67"/>
      <c r="X30" s="67"/>
      <c r="Y30" s="67"/>
      <c r="Z30" s="67"/>
      <c r="AA30" s="67"/>
      <c r="AB30" s="67"/>
      <c r="AC30" s="67"/>
    </row>
    <row r="31" spans="1:29" ht="12.75">
      <c r="A31" s="55" t="s">
        <v>44</v>
      </c>
      <c r="B31" s="23">
        <v>1291</v>
      </c>
      <c r="C31" s="16" t="s">
        <v>18</v>
      </c>
      <c r="D31" s="23">
        <v>210</v>
      </c>
      <c r="E31" s="23">
        <v>35</v>
      </c>
      <c r="F31" s="16" t="s">
        <v>18</v>
      </c>
      <c r="G31" s="23">
        <v>16</v>
      </c>
      <c r="H31" s="23">
        <v>504</v>
      </c>
      <c r="I31" s="23">
        <v>1852</v>
      </c>
      <c r="J31" s="67"/>
      <c r="K31" s="67"/>
      <c r="L31" s="67"/>
      <c r="M31" s="67"/>
      <c r="N31" s="67"/>
      <c r="O31" s="67"/>
      <c r="P31" s="67"/>
      <c r="Q31" s="67"/>
      <c r="R31" s="67"/>
      <c r="S31" s="67"/>
      <c r="T31" s="67"/>
      <c r="U31" s="67"/>
      <c r="V31" s="67"/>
      <c r="W31" s="67"/>
      <c r="X31" s="67"/>
      <c r="Y31" s="67"/>
      <c r="Z31" s="67"/>
      <c r="AA31" s="67"/>
      <c r="AB31" s="67"/>
      <c r="AC31" s="67"/>
    </row>
    <row r="32" spans="1:29" ht="18" customHeight="1">
      <c r="A32" s="96" t="s">
        <v>2</v>
      </c>
      <c r="B32" s="51">
        <f>SUM(B33:B34)</f>
        <v>723</v>
      </c>
      <c r="C32" s="51">
        <f aca="true" t="shared" si="2" ref="C32:H32">SUM(C33:C34)</f>
        <v>8</v>
      </c>
      <c r="D32" s="51">
        <f t="shared" si="2"/>
        <v>600</v>
      </c>
      <c r="E32" s="51">
        <f t="shared" si="2"/>
        <v>124</v>
      </c>
      <c r="F32" s="16" t="s">
        <v>18</v>
      </c>
      <c r="G32" s="51">
        <f t="shared" si="2"/>
        <v>25</v>
      </c>
      <c r="H32" s="51">
        <f t="shared" si="2"/>
        <v>471</v>
      </c>
      <c r="I32" s="51">
        <v>1844</v>
      </c>
      <c r="J32" s="67"/>
      <c r="K32" s="67"/>
      <c r="L32" s="67"/>
      <c r="M32" s="67"/>
      <c r="N32" s="67"/>
      <c r="O32" s="67"/>
      <c r="P32" s="67"/>
      <c r="Q32" s="67"/>
      <c r="R32" s="67"/>
      <c r="S32" s="67"/>
      <c r="T32" s="67"/>
      <c r="U32" s="67"/>
      <c r="V32" s="67"/>
      <c r="W32" s="67"/>
      <c r="X32" s="67"/>
      <c r="Y32" s="67"/>
      <c r="Z32" s="67"/>
      <c r="AA32" s="67"/>
      <c r="AB32" s="67"/>
      <c r="AC32" s="67"/>
    </row>
    <row r="33" spans="1:29" ht="12.75" customHeight="1">
      <c r="A33" s="55" t="s">
        <v>45</v>
      </c>
      <c r="B33" s="16">
        <v>409</v>
      </c>
      <c r="C33" s="16">
        <v>5</v>
      </c>
      <c r="D33" s="16">
        <v>352</v>
      </c>
      <c r="E33" s="16">
        <v>89</v>
      </c>
      <c r="F33" s="16" t="s">
        <v>18</v>
      </c>
      <c r="G33" s="16">
        <v>16</v>
      </c>
      <c r="H33" s="16">
        <v>273</v>
      </c>
      <c r="I33" s="16">
        <v>1081</v>
      </c>
      <c r="J33" s="67"/>
      <c r="K33" s="67"/>
      <c r="L33" s="67"/>
      <c r="M33" s="67"/>
      <c r="N33" s="67"/>
      <c r="O33" s="67"/>
      <c r="P33" s="67"/>
      <c r="Q33" s="67"/>
      <c r="R33" s="67"/>
      <c r="S33" s="67"/>
      <c r="T33" s="67"/>
      <c r="U33" s="67"/>
      <c r="V33" s="67"/>
      <c r="W33" s="67"/>
      <c r="X33" s="67"/>
      <c r="Y33" s="67"/>
      <c r="Z33" s="67"/>
      <c r="AA33" s="67"/>
      <c r="AB33" s="67"/>
      <c r="AC33" s="67"/>
    </row>
    <row r="34" spans="1:29" ht="12.75" customHeight="1">
      <c r="A34" s="56" t="s">
        <v>44</v>
      </c>
      <c r="B34" s="8">
        <v>314</v>
      </c>
      <c r="C34" s="43">
        <v>3</v>
      </c>
      <c r="D34" s="8">
        <v>248</v>
      </c>
      <c r="E34" s="8">
        <v>35</v>
      </c>
      <c r="F34" s="43" t="s">
        <v>18</v>
      </c>
      <c r="G34" s="8">
        <v>9</v>
      </c>
      <c r="H34" s="8">
        <v>198</v>
      </c>
      <c r="I34" s="8">
        <v>763</v>
      </c>
      <c r="J34" s="67"/>
      <c r="K34" s="67"/>
      <c r="L34" s="67"/>
      <c r="M34" s="67"/>
      <c r="N34" s="67"/>
      <c r="O34" s="67"/>
      <c r="P34" s="67"/>
      <c r="Q34" s="67"/>
      <c r="R34" s="67"/>
      <c r="S34" s="67"/>
      <c r="T34" s="67"/>
      <c r="U34" s="67"/>
      <c r="V34" s="67"/>
      <c r="W34" s="67"/>
      <c r="X34" s="67"/>
      <c r="Y34" s="67"/>
      <c r="Z34" s="67"/>
      <c r="AA34" s="67"/>
      <c r="AB34" s="67"/>
      <c r="AC34" s="67"/>
    </row>
    <row r="35" spans="1:28" ht="24" customHeight="1">
      <c r="A35" s="59"/>
      <c r="B35" s="27"/>
      <c r="C35" s="27"/>
      <c r="G35" s="15"/>
      <c r="H35" s="23"/>
      <c r="I35" s="67"/>
      <c r="J35" s="67"/>
      <c r="K35" s="67"/>
      <c r="L35" s="67"/>
      <c r="M35" s="67"/>
      <c r="N35" s="67"/>
      <c r="O35" s="67"/>
      <c r="P35" s="67"/>
      <c r="Q35" s="67"/>
      <c r="R35" s="67"/>
      <c r="S35" s="67"/>
      <c r="T35" s="67"/>
      <c r="U35" s="67"/>
      <c r="V35" s="67"/>
      <c r="W35" s="67"/>
      <c r="X35" s="67"/>
      <c r="Y35" s="67"/>
      <c r="Z35" s="67"/>
      <c r="AA35" s="67"/>
      <c r="AB35" s="67"/>
    </row>
    <row r="36" spans="1:8" ht="60" customHeight="1">
      <c r="A36" s="118" t="s">
        <v>97</v>
      </c>
      <c r="B36" s="118"/>
      <c r="C36" s="118"/>
      <c r="D36" s="118"/>
      <c r="E36" s="118"/>
      <c r="F36" s="118"/>
      <c r="G36" s="130"/>
      <c r="H36" s="130"/>
    </row>
    <row r="39" spans="1:10" ht="16.5" customHeight="1">
      <c r="A39" s="41"/>
      <c r="B39" s="28"/>
      <c r="C39" s="28"/>
      <c r="D39" s="28"/>
      <c r="E39" s="28"/>
      <c r="F39" s="28"/>
      <c r="G39" s="28"/>
      <c r="H39" s="28"/>
      <c r="I39" s="28"/>
      <c r="J39" s="28"/>
    </row>
  </sheetData>
  <mergeCells count="7">
    <mergeCell ref="A27:H27"/>
    <mergeCell ref="A36:H36"/>
    <mergeCell ref="A1:H1"/>
    <mergeCell ref="K3:P3"/>
    <mergeCell ref="A21:H21"/>
    <mergeCell ref="A25:H25"/>
    <mergeCell ref="A3:G3"/>
  </mergeCells>
  <printOptions/>
  <pageMargins left="0.7874015748031497" right="0.3937007874015748" top="0.984251968503937" bottom="0.984251968503937" header="0.5118110236220472" footer="0.5118110236220472"/>
  <pageSetup firstPageNumber="33" useFirstPageNumber="1" horizontalDpi="600" verticalDpi="600" orientation="portrait" paperSize="9" r:id="rId4"/>
  <drawing r:id="rId3"/>
  <legacyDrawing r:id="rId2"/>
  <oleObjects>
    <oleObject progId="Photoshop.Image.6" shapeId="12954354" r:id="rId1"/>
  </oleObjects>
</worksheet>
</file>

<file path=xl/worksheets/sheet5.xml><?xml version="1.0" encoding="utf-8"?>
<worksheet xmlns="http://schemas.openxmlformats.org/spreadsheetml/2006/main" xmlns:r="http://schemas.openxmlformats.org/officeDocument/2006/relationships">
  <dimension ref="A1:Q10"/>
  <sheetViews>
    <sheetView tabSelected="1" workbookViewId="0" topLeftCell="A1">
      <selection activeCell="T3" sqref="T3"/>
    </sheetView>
  </sheetViews>
  <sheetFormatPr defaultColWidth="9.140625" defaultRowHeight="12.75"/>
  <cols>
    <col min="1" max="1" width="6.8515625" style="0" customWidth="1"/>
    <col min="2" max="2" width="7.28125" style="0" customWidth="1"/>
    <col min="3" max="3" width="7.00390625" style="0" customWidth="1"/>
    <col min="4" max="4" width="7.140625" style="0" customWidth="1"/>
    <col min="5" max="5" width="0.85546875" style="0" customWidth="1"/>
    <col min="6" max="6" width="6.00390625" style="0" customWidth="1"/>
    <col min="7" max="7" width="6.140625" style="0" customWidth="1"/>
    <col min="8" max="8" width="5.421875" style="0" customWidth="1"/>
    <col min="9" max="9" width="0.85546875" style="0" customWidth="1"/>
    <col min="10" max="10" width="6.140625" style="0" customWidth="1"/>
    <col min="11" max="12" width="5.8515625" style="0" customWidth="1"/>
    <col min="13" max="13" width="0.85546875" style="0" customWidth="1"/>
    <col min="14" max="14" width="4.7109375" style="0" customWidth="1"/>
    <col min="15" max="15" width="6.00390625" style="0" customWidth="1"/>
    <col min="16" max="16" width="4.8515625" style="0" customWidth="1"/>
    <col min="17" max="17" width="6.421875" style="0" customWidth="1"/>
  </cols>
  <sheetData>
    <row r="1" spans="1:17" ht="27.75" customHeight="1">
      <c r="A1" s="133" t="s">
        <v>108</v>
      </c>
      <c r="B1" s="109"/>
      <c r="C1" s="109"/>
      <c r="D1" s="109"/>
      <c r="E1" s="109"/>
      <c r="F1" s="109"/>
      <c r="G1" s="109"/>
      <c r="H1" s="109"/>
      <c r="I1" s="109"/>
      <c r="J1" s="109"/>
      <c r="K1" s="109"/>
      <c r="L1" s="109"/>
      <c r="M1" s="109"/>
      <c r="N1" s="109"/>
      <c r="O1" s="109"/>
      <c r="P1" s="109"/>
      <c r="Q1" s="109"/>
    </row>
    <row r="2" spans="1:16" ht="7.5" customHeight="1">
      <c r="A2" s="19"/>
      <c r="B2" s="24"/>
      <c r="C2" s="24"/>
      <c r="D2" s="24"/>
      <c r="E2" s="24"/>
      <c r="F2" s="24"/>
      <c r="G2" s="31"/>
      <c r="H2" s="31"/>
      <c r="I2" s="31"/>
      <c r="J2" s="31"/>
      <c r="K2" s="31"/>
      <c r="L2" s="31"/>
      <c r="M2" s="31"/>
      <c r="N2" s="31"/>
      <c r="O2" s="31"/>
      <c r="P2" s="31"/>
    </row>
    <row r="3" spans="1:17" ht="25.5" customHeight="1">
      <c r="A3" s="135" t="s">
        <v>51</v>
      </c>
      <c r="B3" s="117"/>
      <c r="C3" s="117"/>
      <c r="D3" s="117"/>
      <c r="E3" s="117"/>
      <c r="F3" s="117"/>
      <c r="G3" s="117"/>
      <c r="H3" s="117"/>
      <c r="I3" s="117"/>
      <c r="J3" s="117"/>
      <c r="K3" s="117"/>
      <c r="L3" s="117"/>
      <c r="M3" s="117"/>
      <c r="N3" s="117"/>
      <c r="O3" s="117"/>
      <c r="P3" s="117"/>
      <c r="Q3" s="117"/>
    </row>
    <row r="4" spans="1:17" ht="15" customHeight="1">
      <c r="A4" s="5" t="s">
        <v>0</v>
      </c>
      <c r="B4" s="125" t="s">
        <v>1</v>
      </c>
      <c r="C4" s="125"/>
      <c r="D4" s="125"/>
      <c r="E4" s="65"/>
      <c r="F4" s="132" t="s">
        <v>2</v>
      </c>
      <c r="G4" s="112"/>
      <c r="H4" s="112"/>
      <c r="I4" s="66"/>
      <c r="J4" s="29" t="s">
        <v>3</v>
      </c>
      <c r="K4" s="30"/>
      <c r="L4" s="30"/>
      <c r="M4" s="90"/>
      <c r="N4" s="131" t="s">
        <v>23</v>
      </c>
      <c r="O4" s="131"/>
      <c r="P4" s="131"/>
      <c r="Q4" s="26" t="s">
        <v>75</v>
      </c>
    </row>
    <row r="5" spans="1:17" ht="15" customHeight="1">
      <c r="A5" s="2"/>
      <c r="B5" s="91" t="s">
        <v>7</v>
      </c>
      <c r="C5" s="91" t="s">
        <v>9</v>
      </c>
      <c r="D5" s="91" t="s">
        <v>10</v>
      </c>
      <c r="E5" s="91"/>
      <c r="F5" s="91" t="s">
        <v>7</v>
      </c>
      <c r="G5" s="91" t="s">
        <v>9</v>
      </c>
      <c r="H5" s="91" t="s">
        <v>10</v>
      </c>
      <c r="I5" s="91"/>
      <c r="J5" s="91" t="s">
        <v>7</v>
      </c>
      <c r="K5" s="91" t="s">
        <v>9</v>
      </c>
      <c r="L5" s="91" t="s">
        <v>10</v>
      </c>
      <c r="M5" s="10"/>
      <c r="N5" s="91" t="s">
        <v>7</v>
      </c>
      <c r="O5" s="91" t="s">
        <v>9</v>
      </c>
      <c r="P5" s="91" t="s">
        <v>10</v>
      </c>
      <c r="Q5" s="91"/>
    </row>
    <row r="6" spans="1:17" s="27" customFormat="1" ht="16.5" customHeight="1">
      <c r="A6" s="13" t="s">
        <v>22</v>
      </c>
      <c r="B6" s="16">
        <f>SUM(C6:D6)</f>
        <v>6199</v>
      </c>
      <c r="C6" s="16">
        <v>2427</v>
      </c>
      <c r="D6" s="16">
        <v>3772</v>
      </c>
      <c r="E6" s="16"/>
      <c r="F6" s="16">
        <f>SUM(G6:H6)</f>
        <v>29</v>
      </c>
      <c r="G6" s="16">
        <v>8</v>
      </c>
      <c r="H6" s="16">
        <v>21</v>
      </c>
      <c r="I6" s="16"/>
      <c r="J6" s="16">
        <f>SUM(K6:L6)</f>
        <v>328</v>
      </c>
      <c r="K6" s="16">
        <v>138</v>
      </c>
      <c r="L6" s="16">
        <v>190</v>
      </c>
      <c r="N6" s="81" t="s">
        <v>18</v>
      </c>
      <c r="O6" s="81" t="s">
        <v>18</v>
      </c>
      <c r="P6" s="81" t="s">
        <v>18</v>
      </c>
      <c r="Q6" s="23">
        <v>6207</v>
      </c>
    </row>
    <row r="7" spans="1:17" s="27" customFormat="1" ht="16.5" customHeight="1">
      <c r="A7" s="13" t="s">
        <v>47</v>
      </c>
      <c r="B7" s="16">
        <f>SUM(C7:D7)</f>
        <v>9600</v>
      </c>
      <c r="C7" s="16">
        <v>3480</v>
      </c>
      <c r="D7" s="16">
        <v>6120</v>
      </c>
      <c r="E7" s="16"/>
      <c r="F7" s="16">
        <f>SUM(G7:H7)</f>
        <v>73</v>
      </c>
      <c r="G7" s="16">
        <v>33</v>
      </c>
      <c r="H7" s="16">
        <v>40</v>
      </c>
      <c r="I7" s="16"/>
      <c r="J7" s="16">
        <f>SUM(K7:L7)</f>
        <v>454</v>
      </c>
      <c r="K7" s="16">
        <v>170</v>
      </c>
      <c r="L7" s="16">
        <v>284</v>
      </c>
      <c r="N7" s="81" t="s">
        <v>18</v>
      </c>
      <c r="O7" s="81" t="s">
        <v>18</v>
      </c>
      <c r="P7" s="81" t="s">
        <v>18</v>
      </c>
      <c r="Q7" s="23">
        <v>9612</v>
      </c>
    </row>
    <row r="8" spans="1:17" ht="16.5" customHeight="1">
      <c r="A8" s="7" t="s">
        <v>77</v>
      </c>
      <c r="B8" s="43">
        <f>SUM(C8:D8)</f>
        <v>12892</v>
      </c>
      <c r="C8" s="43">
        <v>4787</v>
      </c>
      <c r="D8" s="43">
        <v>8105</v>
      </c>
      <c r="E8" s="43"/>
      <c r="F8" s="43">
        <f>SUM(G8:H8)</f>
        <v>107</v>
      </c>
      <c r="G8" s="43">
        <v>29</v>
      </c>
      <c r="H8" s="43">
        <v>78</v>
      </c>
      <c r="I8" s="43"/>
      <c r="J8" s="43">
        <f>SUM(K8:L8)</f>
        <v>491</v>
      </c>
      <c r="K8" s="43">
        <v>201</v>
      </c>
      <c r="L8" s="43">
        <v>290</v>
      </c>
      <c r="M8" s="10"/>
      <c r="N8" s="82" t="s">
        <v>18</v>
      </c>
      <c r="O8" s="82" t="s">
        <v>18</v>
      </c>
      <c r="P8" s="82" t="s">
        <v>18</v>
      </c>
      <c r="Q8" s="8">
        <v>12892</v>
      </c>
    </row>
    <row r="9" spans="1:5" ht="24" customHeight="1">
      <c r="A9" s="116"/>
      <c r="B9" s="116"/>
      <c r="C9" s="116"/>
      <c r="D9" s="27"/>
      <c r="E9" s="27"/>
    </row>
    <row r="10" spans="1:17" ht="60" customHeight="1">
      <c r="A10" s="118" t="s">
        <v>90</v>
      </c>
      <c r="B10" s="118"/>
      <c r="C10" s="118"/>
      <c r="D10" s="118"/>
      <c r="E10" s="118"/>
      <c r="F10" s="118"/>
      <c r="G10" s="118"/>
      <c r="H10" s="118"/>
      <c r="I10" s="118"/>
      <c r="J10" s="118"/>
      <c r="K10" s="118"/>
      <c r="L10" s="118"/>
      <c r="M10" s="130"/>
      <c r="N10" s="130"/>
      <c r="O10" s="130"/>
      <c r="P10" s="130"/>
      <c r="Q10" s="130"/>
    </row>
  </sheetData>
  <mergeCells count="7">
    <mergeCell ref="A9:C9"/>
    <mergeCell ref="A10:Q10"/>
    <mergeCell ref="A1:Q1"/>
    <mergeCell ref="A3:Q3"/>
    <mergeCell ref="B4:D4"/>
    <mergeCell ref="F4:H4"/>
    <mergeCell ref="N4:P4"/>
  </mergeCells>
  <printOptions/>
  <pageMargins left="0.7874015748031497" right="0.3937007874015748" top="0.984251968503937" bottom="0.984251968503937" header="0.5118110236220472" footer="0.5118110236220472"/>
  <pageSetup firstPageNumber="33" useFirstPageNumber="1"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M29"/>
  <sheetViews>
    <sheetView workbookViewId="0" topLeftCell="A1">
      <selection activeCell="A1" sqref="A1:L1"/>
    </sheetView>
  </sheetViews>
  <sheetFormatPr defaultColWidth="9.140625" defaultRowHeight="12.75"/>
  <cols>
    <col min="1" max="1" width="19.8515625" style="0" customWidth="1"/>
    <col min="2" max="2" width="6.421875" style="0" customWidth="1"/>
    <col min="3" max="3" width="6.8515625" style="0" customWidth="1"/>
    <col min="4" max="4" width="6.57421875" style="0" customWidth="1"/>
    <col min="5" max="5" width="1.1484375" style="0" customWidth="1"/>
    <col min="6" max="6" width="6.00390625" style="0" customWidth="1"/>
    <col min="7" max="7" width="6.140625" style="0" customWidth="1"/>
    <col min="8" max="8" width="6.7109375" style="0" customWidth="1"/>
    <col min="9" max="9" width="1.57421875" style="0" customWidth="1"/>
    <col min="10" max="10" width="6.421875" style="0" customWidth="1"/>
    <col min="11" max="11" width="7.00390625" style="0" customWidth="1"/>
    <col min="12" max="12" width="7.140625" style="0" customWidth="1"/>
  </cols>
  <sheetData>
    <row r="1" spans="1:12" ht="27.75" customHeight="1">
      <c r="A1" s="104" t="s">
        <v>107</v>
      </c>
      <c r="B1" s="105"/>
      <c r="C1" s="105"/>
      <c r="D1" s="105"/>
      <c r="E1" s="105"/>
      <c r="F1" s="105"/>
      <c r="G1" s="103"/>
      <c r="H1" s="103"/>
      <c r="I1" s="103"/>
      <c r="J1" s="103"/>
      <c r="K1" s="103"/>
      <c r="L1" s="103"/>
    </row>
    <row r="2" spans="1:12" ht="7.5" customHeight="1">
      <c r="A2" s="130"/>
      <c r="B2" s="130"/>
      <c r="C2" s="130"/>
      <c r="D2" s="130"/>
      <c r="E2" s="130"/>
      <c r="F2" s="130"/>
      <c r="G2" s="130"/>
      <c r="H2" s="130"/>
      <c r="I2" s="130"/>
      <c r="J2" s="130"/>
      <c r="K2" s="130"/>
      <c r="L2" s="130"/>
    </row>
    <row r="3" spans="1:12" ht="27" customHeight="1">
      <c r="A3" s="135" t="s">
        <v>52</v>
      </c>
      <c r="B3" s="135"/>
      <c r="C3" s="135"/>
      <c r="D3" s="135"/>
      <c r="E3" s="135"/>
      <c r="F3" s="135"/>
      <c r="G3" s="135"/>
      <c r="H3" s="135"/>
      <c r="I3" s="135"/>
      <c r="J3" s="135"/>
      <c r="K3" s="135"/>
      <c r="L3" s="135"/>
    </row>
    <row r="4" spans="1:12" ht="16.5" customHeight="1">
      <c r="A4" s="93"/>
      <c r="B4" s="92" t="s">
        <v>22</v>
      </c>
      <c r="C4" s="94"/>
      <c r="D4" s="92"/>
      <c r="E4" s="97"/>
      <c r="F4" s="106" t="s">
        <v>47</v>
      </c>
      <c r="G4" s="127"/>
      <c r="H4" s="87"/>
      <c r="I4" s="97"/>
      <c r="J4" s="106" t="s">
        <v>77</v>
      </c>
      <c r="K4" s="127"/>
      <c r="L4" s="87"/>
    </row>
    <row r="5" spans="1:12" ht="16.5" customHeight="1">
      <c r="A5" s="83" t="s">
        <v>48</v>
      </c>
      <c r="B5" s="84" t="s">
        <v>9</v>
      </c>
      <c r="C5" s="84" t="s">
        <v>10</v>
      </c>
      <c r="D5" s="85" t="s">
        <v>7</v>
      </c>
      <c r="E5" s="85"/>
      <c r="F5" s="84" t="s">
        <v>9</v>
      </c>
      <c r="G5" s="84" t="s">
        <v>10</v>
      </c>
      <c r="H5" s="85" t="s">
        <v>74</v>
      </c>
      <c r="I5" s="85"/>
      <c r="J5" s="84" t="s">
        <v>9</v>
      </c>
      <c r="K5" s="84" t="s">
        <v>10</v>
      </c>
      <c r="L5" s="85" t="s">
        <v>74</v>
      </c>
    </row>
    <row r="6" spans="1:12" ht="16.5" customHeight="1">
      <c r="A6" s="86" t="s">
        <v>76</v>
      </c>
      <c r="B6" s="51">
        <f>SUM(B7:B27)</f>
        <v>2430</v>
      </c>
      <c r="C6" s="51">
        <f>SUM(C7:C27)</f>
        <v>3777</v>
      </c>
      <c r="D6" s="51">
        <f>SUM(D7:D27)</f>
        <v>6207</v>
      </c>
      <c r="E6" s="51"/>
      <c r="F6" s="51">
        <f>SUM(F7:F27)</f>
        <v>3485</v>
      </c>
      <c r="G6" s="51">
        <v>6127</v>
      </c>
      <c r="H6" s="51">
        <v>9612</v>
      </c>
      <c r="I6" s="51"/>
      <c r="J6" s="51">
        <f>SUM(J7:J27)</f>
        <v>4787</v>
      </c>
      <c r="K6" s="51">
        <v>8105</v>
      </c>
      <c r="L6" s="51">
        <v>12892</v>
      </c>
    </row>
    <row r="7" spans="1:13" ht="12.75">
      <c r="A7" s="54" t="s">
        <v>53</v>
      </c>
      <c r="B7" s="3">
        <v>49</v>
      </c>
      <c r="C7" s="3">
        <v>77</v>
      </c>
      <c r="D7" s="20">
        <f>SUM(B7:C7)</f>
        <v>126</v>
      </c>
      <c r="E7" s="3"/>
      <c r="F7" s="3">
        <v>58</v>
      </c>
      <c r="G7" s="3">
        <v>103</v>
      </c>
      <c r="H7" s="20">
        <f>SUM(F7:G7)</f>
        <v>161</v>
      </c>
      <c r="I7" s="3"/>
      <c r="J7" s="3">
        <v>41</v>
      </c>
      <c r="K7" s="3">
        <v>111</v>
      </c>
      <c r="L7" s="20">
        <f>SUM(J7:K7)</f>
        <v>152</v>
      </c>
      <c r="M7" s="11"/>
    </row>
    <row r="8" spans="1:12" ht="12.75">
      <c r="A8" s="54" t="s">
        <v>54</v>
      </c>
      <c r="B8" s="3">
        <v>34</v>
      </c>
      <c r="C8" s="3">
        <v>50</v>
      </c>
      <c r="D8" s="20">
        <f aca="true" t="shared" si="0" ref="D8:D27">SUM(B8:C8)</f>
        <v>84</v>
      </c>
      <c r="E8" s="3"/>
      <c r="F8" s="3">
        <v>66</v>
      </c>
      <c r="G8" s="3">
        <v>85</v>
      </c>
      <c r="H8" s="20">
        <f aca="true" t="shared" si="1" ref="H8:H27">SUM(F8:G8)</f>
        <v>151</v>
      </c>
      <c r="I8" s="3"/>
      <c r="J8" s="3">
        <v>73</v>
      </c>
      <c r="K8" s="3">
        <v>134</v>
      </c>
      <c r="L8" s="20">
        <f aca="true" t="shared" si="2" ref="L8:L27">SUM(J8:K8)</f>
        <v>207</v>
      </c>
    </row>
    <row r="9" spans="1:12" ht="12.75">
      <c r="A9" s="54" t="s">
        <v>55</v>
      </c>
      <c r="B9" s="3">
        <v>24</v>
      </c>
      <c r="C9" s="3">
        <v>23</v>
      </c>
      <c r="D9" s="20">
        <f t="shared" si="0"/>
        <v>47</v>
      </c>
      <c r="E9" s="3"/>
      <c r="F9" s="3">
        <v>69</v>
      </c>
      <c r="G9" s="3">
        <v>88</v>
      </c>
      <c r="H9" s="20">
        <f t="shared" si="1"/>
        <v>157</v>
      </c>
      <c r="I9" s="3"/>
      <c r="J9" s="3">
        <v>59</v>
      </c>
      <c r="K9" s="3">
        <v>67</v>
      </c>
      <c r="L9" s="20">
        <f t="shared" si="2"/>
        <v>126</v>
      </c>
    </row>
    <row r="10" spans="1:12" ht="12.75">
      <c r="A10" s="54" t="s">
        <v>56</v>
      </c>
      <c r="B10" s="3">
        <v>58</v>
      </c>
      <c r="C10" s="3">
        <v>86</v>
      </c>
      <c r="D10" s="20">
        <f t="shared" si="0"/>
        <v>144</v>
      </c>
      <c r="E10" s="3"/>
      <c r="F10" s="3">
        <v>62</v>
      </c>
      <c r="G10" s="3">
        <v>109</v>
      </c>
      <c r="H10" s="20">
        <f t="shared" si="1"/>
        <v>171</v>
      </c>
      <c r="I10" s="3"/>
      <c r="J10" s="3">
        <v>82</v>
      </c>
      <c r="K10" s="3">
        <v>122</v>
      </c>
      <c r="L10" s="20">
        <f t="shared" si="2"/>
        <v>204</v>
      </c>
    </row>
    <row r="11" spans="1:12" ht="12.75">
      <c r="A11" s="54" t="s">
        <v>57</v>
      </c>
      <c r="B11" s="3">
        <v>36</v>
      </c>
      <c r="C11" s="3">
        <v>42</v>
      </c>
      <c r="D11" s="20">
        <f t="shared" si="0"/>
        <v>78</v>
      </c>
      <c r="E11" s="3"/>
      <c r="F11" s="3">
        <v>43</v>
      </c>
      <c r="G11" s="3">
        <v>91</v>
      </c>
      <c r="H11" s="20">
        <f t="shared" si="1"/>
        <v>134</v>
      </c>
      <c r="I11" s="3"/>
      <c r="J11" s="3">
        <v>83</v>
      </c>
      <c r="K11" s="3">
        <v>126</v>
      </c>
      <c r="L11" s="20">
        <f t="shared" si="2"/>
        <v>209</v>
      </c>
    </row>
    <row r="12" spans="1:12" ht="12.75">
      <c r="A12" s="54" t="s">
        <v>58</v>
      </c>
      <c r="B12" s="3">
        <v>25</v>
      </c>
      <c r="C12" s="3">
        <v>46</v>
      </c>
      <c r="D12" s="20">
        <f t="shared" si="0"/>
        <v>71</v>
      </c>
      <c r="E12" s="3"/>
      <c r="F12" s="3">
        <v>25</v>
      </c>
      <c r="G12" s="3">
        <v>73</v>
      </c>
      <c r="H12" s="20">
        <f t="shared" si="1"/>
        <v>98</v>
      </c>
      <c r="I12" s="3"/>
      <c r="J12" s="3">
        <v>45</v>
      </c>
      <c r="K12" s="3">
        <v>108</v>
      </c>
      <c r="L12" s="20">
        <f t="shared" si="2"/>
        <v>153</v>
      </c>
    </row>
    <row r="13" spans="1:12" ht="12.75">
      <c r="A13" s="54" t="s">
        <v>59</v>
      </c>
      <c r="B13" s="3">
        <v>61</v>
      </c>
      <c r="C13" s="3">
        <v>77</v>
      </c>
      <c r="D13" s="20">
        <f t="shared" si="0"/>
        <v>138</v>
      </c>
      <c r="E13" s="3"/>
      <c r="F13" s="3">
        <v>85</v>
      </c>
      <c r="G13" s="3">
        <v>144</v>
      </c>
      <c r="H13" s="20">
        <f t="shared" si="1"/>
        <v>229</v>
      </c>
      <c r="I13" s="3"/>
      <c r="J13" s="3">
        <v>79</v>
      </c>
      <c r="K13" s="3">
        <v>149</v>
      </c>
      <c r="L13" s="20">
        <f t="shared" si="2"/>
        <v>228</v>
      </c>
    </row>
    <row r="14" spans="1:12" ht="12.75">
      <c r="A14" s="54" t="s">
        <v>60</v>
      </c>
      <c r="B14" s="3">
        <v>41</v>
      </c>
      <c r="C14" s="3">
        <v>81</v>
      </c>
      <c r="D14" s="20">
        <f t="shared" si="0"/>
        <v>122</v>
      </c>
      <c r="E14" s="3"/>
      <c r="F14" s="3">
        <v>49</v>
      </c>
      <c r="G14" s="3">
        <v>106</v>
      </c>
      <c r="H14" s="20">
        <f t="shared" si="1"/>
        <v>155</v>
      </c>
      <c r="I14" s="3"/>
      <c r="J14" s="3">
        <v>68</v>
      </c>
      <c r="K14" s="3">
        <v>108</v>
      </c>
      <c r="L14" s="20">
        <f t="shared" si="2"/>
        <v>176</v>
      </c>
    </row>
    <row r="15" spans="1:12" ht="12.75">
      <c r="A15" s="54" t="s">
        <v>61</v>
      </c>
      <c r="B15" s="3">
        <v>42</v>
      </c>
      <c r="C15" s="3">
        <v>80</v>
      </c>
      <c r="D15" s="20">
        <f t="shared" si="0"/>
        <v>122</v>
      </c>
      <c r="E15" s="3"/>
      <c r="F15" s="3">
        <v>42</v>
      </c>
      <c r="G15" s="3">
        <v>82</v>
      </c>
      <c r="H15" s="20">
        <f t="shared" si="1"/>
        <v>124</v>
      </c>
      <c r="I15" s="3"/>
      <c r="J15" s="3">
        <v>68</v>
      </c>
      <c r="K15" s="3">
        <v>97</v>
      </c>
      <c r="L15" s="20">
        <f t="shared" si="2"/>
        <v>165</v>
      </c>
    </row>
    <row r="16" spans="1:12" ht="12.75">
      <c r="A16" s="54" t="s">
        <v>62</v>
      </c>
      <c r="B16" s="3">
        <v>80</v>
      </c>
      <c r="C16" s="3">
        <v>111</v>
      </c>
      <c r="D16" s="20">
        <f t="shared" si="0"/>
        <v>191</v>
      </c>
      <c r="E16" s="3"/>
      <c r="F16" s="3">
        <v>103</v>
      </c>
      <c r="G16" s="3">
        <v>152</v>
      </c>
      <c r="H16" s="20">
        <f t="shared" si="1"/>
        <v>255</v>
      </c>
      <c r="I16" s="3"/>
      <c r="J16" s="3">
        <v>121</v>
      </c>
      <c r="K16" s="3">
        <v>234</v>
      </c>
      <c r="L16" s="20">
        <f t="shared" si="2"/>
        <v>355</v>
      </c>
    </row>
    <row r="17" spans="1:12" ht="12.75">
      <c r="A17" s="54" t="s">
        <v>63</v>
      </c>
      <c r="B17" s="3">
        <v>343</v>
      </c>
      <c r="C17" s="3">
        <v>506</v>
      </c>
      <c r="D17" s="20">
        <f t="shared" si="0"/>
        <v>849</v>
      </c>
      <c r="E17" s="3"/>
      <c r="F17" s="3">
        <v>550</v>
      </c>
      <c r="G17" s="3">
        <v>979</v>
      </c>
      <c r="H17" s="20">
        <f t="shared" si="1"/>
        <v>1529</v>
      </c>
      <c r="I17" s="3"/>
      <c r="J17" s="3">
        <v>853</v>
      </c>
      <c r="K17" s="3">
        <v>1285</v>
      </c>
      <c r="L17" s="20">
        <f t="shared" si="2"/>
        <v>2138</v>
      </c>
    </row>
    <row r="18" spans="1:12" ht="12.75">
      <c r="A18" s="54" t="s">
        <v>64</v>
      </c>
      <c r="B18" s="3">
        <v>716</v>
      </c>
      <c r="C18" s="3">
        <v>1127</v>
      </c>
      <c r="D18" s="20">
        <f t="shared" si="0"/>
        <v>1843</v>
      </c>
      <c r="E18" s="3"/>
      <c r="F18" s="3">
        <v>1000</v>
      </c>
      <c r="G18" s="3">
        <v>1735</v>
      </c>
      <c r="H18" s="20">
        <f t="shared" si="1"/>
        <v>2735</v>
      </c>
      <c r="I18" s="3"/>
      <c r="J18" s="3">
        <v>1313</v>
      </c>
      <c r="K18" s="3">
        <v>2211</v>
      </c>
      <c r="L18" s="20">
        <f t="shared" si="2"/>
        <v>3524</v>
      </c>
    </row>
    <row r="19" spans="1:12" ht="12.75">
      <c r="A19" s="54" t="s">
        <v>65</v>
      </c>
      <c r="B19" s="3">
        <v>72</v>
      </c>
      <c r="C19" s="3">
        <v>143</v>
      </c>
      <c r="D19" s="20">
        <f t="shared" si="0"/>
        <v>215</v>
      </c>
      <c r="E19" s="3"/>
      <c r="F19" s="3">
        <v>89</v>
      </c>
      <c r="G19" s="3">
        <v>187</v>
      </c>
      <c r="H19" s="20">
        <f t="shared" si="1"/>
        <v>276</v>
      </c>
      <c r="I19" s="3"/>
      <c r="J19" s="3">
        <v>111</v>
      </c>
      <c r="K19" s="3">
        <v>208</v>
      </c>
      <c r="L19" s="20">
        <f t="shared" si="2"/>
        <v>319</v>
      </c>
    </row>
    <row r="20" spans="1:12" ht="12.75">
      <c r="A20" s="54" t="s">
        <v>66</v>
      </c>
      <c r="B20" s="3">
        <v>52</v>
      </c>
      <c r="C20" s="3">
        <v>70</v>
      </c>
      <c r="D20" s="20">
        <f t="shared" si="0"/>
        <v>122</v>
      </c>
      <c r="E20" s="3"/>
      <c r="F20" s="3">
        <v>109</v>
      </c>
      <c r="G20" s="3">
        <v>199</v>
      </c>
      <c r="H20" s="20">
        <f t="shared" si="1"/>
        <v>308</v>
      </c>
      <c r="I20" s="3"/>
      <c r="J20" s="3">
        <v>165</v>
      </c>
      <c r="K20" s="3">
        <v>278</v>
      </c>
      <c r="L20" s="20">
        <f t="shared" si="2"/>
        <v>443</v>
      </c>
    </row>
    <row r="21" spans="1:12" ht="12.75">
      <c r="A21" s="54" t="s">
        <v>67</v>
      </c>
      <c r="B21" s="3">
        <v>42</v>
      </c>
      <c r="C21" s="3">
        <v>75</v>
      </c>
      <c r="D21" s="20">
        <f t="shared" si="0"/>
        <v>117</v>
      </c>
      <c r="E21" s="3"/>
      <c r="F21" s="3">
        <v>96</v>
      </c>
      <c r="G21" s="3">
        <v>167</v>
      </c>
      <c r="H21" s="20">
        <f t="shared" si="1"/>
        <v>263</v>
      </c>
      <c r="I21" s="3"/>
      <c r="J21" s="3">
        <v>93</v>
      </c>
      <c r="K21" s="3">
        <v>213</v>
      </c>
      <c r="L21" s="20">
        <f t="shared" si="2"/>
        <v>306</v>
      </c>
    </row>
    <row r="22" spans="1:12" ht="12.75">
      <c r="A22" s="54" t="s">
        <v>68</v>
      </c>
      <c r="B22" s="3">
        <v>26</v>
      </c>
      <c r="C22" s="3">
        <v>50</v>
      </c>
      <c r="D22" s="20">
        <f t="shared" si="0"/>
        <v>76</v>
      </c>
      <c r="E22" s="3"/>
      <c r="F22" s="3">
        <v>26</v>
      </c>
      <c r="G22" s="3">
        <v>92</v>
      </c>
      <c r="H22" s="20">
        <f t="shared" si="1"/>
        <v>118</v>
      </c>
      <c r="I22" s="3"/>
      <c r="J22" s="3">
        <v>66</v>
      </c>
      <c r="K22" s="3">
        <v>155</v>
      </c>
      <c r="L22" s="20">
        <f t="shared" si="2"/>
        <v>221</v>
      </c>
    </row>
    <row r="23" spans="1:12" ht="12.75">
      <c r="A23" s="54" t="s">
        <v>69</v>
      </c>
      <c r="B23" s="3">
        <v>33</v>
      </c>
      <c r="C23" s="3">
        <v>81</v>
      </c>
      <c r="D23" s="20">
        <f t="shared" si="0"/>
        <v>114</v>
      </c>
      <c r="E23" s="3"/>
      <c r="F23" s="3">
        <v>112</v>
      </c>
      <c r="G23" s="3">
        <v>214</v>
      </c>
      <c r="H23" s="20">
        <f t="shared" si="1"/>
        <v>326</v>
      </c>
      <c r="I23" s="3"/>
      <c r="J23" s="3">
        <v>109</v>
      </c>
      <c r="K23" s="3">
        <v>221</v>
      </c>
      <c r="L23" s="20">
        <f t="shared" si="2"/>
        <v>330</v>
      </c>
    </row>
    <row r="24" spans="1:12" ht="12.75">
      <c r="A24" s="54" t="s">
        <v>70</v>
      </c>
      <c r="B24" s="3">
        <v>106</v>
      </c>
      <c r="C24" s="3">
        <v>152</v>
      </c>
      <c r="D24" s="20">
        <f t="shared" si="0"/>
        <v>258</v>
      </c>
      <c r="E24" s="3"/>
      <c r="F24" s="3">
        <v>96</v>
      </c>
      <c r="G24" s="3">
        <v>159</v>
      </c>
      <c r="H24" s="20">
        <f t="shared" si="1"/>
        <v>255</v>
      </c>
      <c r="I24" s="3"/>
      <c r="J24" s="3">
        <v>136</v>
      </c>
      <c r="K24" s="3">
        <v>222</v>
      </c>
      <c r="L24" s="20">
        <f t="shared" si="2"/>
        <v>358</v>
      </c>
    </row>
    <row r="25" spans="1:12" ht="12.75">
      <c r="A25" s="54" t="s">
        <v>71</v>
      </c>
      <c r="B25" s="3">
        <v>363</v>
      </c>
      <c r="C25" s="3">
        <v>558</v>
      </c>
      <c r="D25" s="20">
        <f t="shared" si="0"/>
        <v>921</v>
      </c>
      <c r="E25" s="3"/>
      <c r="F25" s="3">
        <v>513</v>
      </c>
      <c r="G25" s="3">
        <v>856</v>
      </c>
      <c r="H25" s="20">
        <f t="shared" si="1"/>
        <v>1369</v>
      </c>
      <c r="I25" s="3"/>
      <c r="J25" s="3">
        <v>864</v>
      </c>
      <c r="K25" s="3">
        <v>1402</v>
      </c>
      <c r="L25" s="20">
        <f t="shared" si="2"/>
        <v>2266</v>
      </c>
    </row>
    <row r="26" spans="1:12" ht="12.75">
      <c r="A26" s="54" t="s">
        <v>72</v>
      </c>
      <c r="B26" s="3">
        <v>131</v>
      </c>
      <c r="C26" s="3">
        <v>193</v>
      </c>
      <c r="D26" s="20">
        <f t="shared" si="0"/>
        <v>324</v>
      </c>
      <c r="E26" s="3"/>
      <c r="F26" s="3">
        <v>170</v>
      </c>
      <c r="G26" s="3">
        <v>279</v>
      </c>
      <c r="H26" s="20">
        <f t="shared" si="1"/>
        <v>449</v>
      </c>
      <c r="I26" s="3"/>
      <c r="J26" s="3">
        <v>148</v>
      </c>
      <c r="K26" s="3">
        <v>295</v>
      </c>
      <c r="L26" s="20">
        <f t="shared" si="2"/>
        <v>443</v>
      </c>
    </row>
    <row r="27" spans="1:12" ht="12.75">
      <c r="A27" s="83" t="s">
        <v>73</v>
      </c>
      <c r="B27" s="8">
        <v>96</v>
      </c>
      <c r="C27" s="8">
        <v>149</v>
      </c>
      <c r="D27" s="88">
        <f t="shared" si="0"/>
        <v>245</v>
      </c>
      <c r="E27" s="8"/>
      <c r="F27" s="8">
        <v>122</v>
      </c>
      <c r="G27" s="8">
        <v>229</v>
      </c>
      <c r="H27" s="88">
        <f t="shared" si="1"/>
        <v>351</v>
      </c>
      <c r="I27" s="8"/>
      <c r="J27" s="8">
        <v>210</v>
      </c>
      <c r="K27" s="8">
        <v>357</v>
      </c>
      <c r="L27" s="88">
        <f t="shared" si="2"/>
        <v>567</v>
      </c>
    </row>
    <row r="28" spans="1:12" ht="24" customHeight="1">
      <c r="A28" s="2"/>
      <c r="B28" s="23"/>
      <c r="C28" s="23"/>
      <c r="D28" s="23"/>
      <c r="E28" s="23"/>
      <c r="F28" s="23"/>
      <c r="G28" s="23"/>
      <c r="H28" s="23"/>
      <c r="I28" s="23"/>
      <c r="J28" s="23"/>
      <c r="K28" s="23"/>
      <c r="L28" s="23"/>
    </row>
    <row r="29" spans="1:12" ht="58.5" customHeight="1">
      <c r="A29" s="139" t="s">
        <v>89</v>
      </c>
      <c r="B29" s="139"/>
      <c r="C29" s="139"/>
      <c r="D29" s="139"/>
      <c r="E29" s="139"/>
      <c r="F29" s="139"/>
      <c r="G29" s="139"/>
      <c r="H29" s="139"/>
      <c r="I29" s="139"/>
      <c r="J29" s="139"/>
      <c r="K29" s="139"/>
      <c r="L29" s="103"/>
    </row>
    <row r="31" ht="16.5" customHeight="1"/>
    <row r="34" ht="16.5" customHeight="1"/>
    <row r="35" ht="24" customHeight="1"/>
    <row r="36" ht="38.25" customHeight="1"/>
  </sheetData>
  <mergeCells count="6">
    <mergeCell ref="A29:L29"/>
    <mergeCell ref="A2:L2"/>
    <mergeCell ref="A1:L1"/>
    <mergeCell ref="A3:L3"/>
    <mergeCell ref="F4:G4"/>
    <mergeCell ref="J4:K4"/>
  </mergeCells>
  <printOptions/>
  <pageMargins left="0.7874015748031497" right="0.3937007874015748" top="0.984251968503937" bottom="0.984251968503937" header="0.5118110236220472" footer="0.5118110236220472"/>
  <pageSetup firstPageNumber="33" useFirstPageNumber="1"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Centrala Studiestödsnämnden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Margaretha Pettersson</dc:creator>
  <cp:keywords/>
  <dc:description/>
  <cp:lastModifiedBy>Monica Lindquist</cp:lastModifiedBy>
  <cp:lastPrinted>2007-11-25T11:01:28Z</cp:lastPrinted>
  <dcterms:created xsi:type="dcterms:W3CDTF">2001-11-06T14:03:14Z</dcterms:created>
  <dcterms:modified xsi:type="dcterms:W3CDTF">2007-11-29T08:36:58Z</dcterms:modified>
  <cp:category/>
  <cp:version/>
  <cp:contentType/>
  <cp:contentStatus/>
</cp:coreProperties>
</file>